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ostalowski\Downloads\090\"/>
    </mc:Choice>
  </mc:AlternateContent>
  <xr:revisionPtr revIDLastSave="0" documentId="13_ncr:1_{0272DAD2-FDEF-47A9-9BE3-E2813C85D41D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Załącznik do uchwały" sheetId="4" r:id="rId1"/>
    <sheet name="Rewitalizacja" sheetId="3" state="hidden" r:id="rId2"/>
  </sheets>
  <definedNames>
    <definedName name="_xlnm._FilterDatabase" localSheetId="0" hidden="1">'Załącznik do uchwały'!$A$3:$N$11</definedName>
    <definedName name="kurs" localSheetId="0">'Załącznik do uchwały'!$E$76</definedName>
    <definedName name="kurs">#REF!</definedName>
    <definedName name="_xlnm.Print_Area" localSheetId="0">'Załącznik do uchwały'!$A$1:$N$11</definedName>
    <definedName name="rewitalizacja">Rewitalizacja!$A$1:$A$17</definedName>
    <definedName name="_xlnm.Print_Titles" localSheetId="0">'Załącznik do uchwały'!$3:$3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4" l="1"/>
  <c r="H5" i="4"/>
  <c r="H6" i="4" s="1"/>
  <c r="G6" i="4"/>
  <c r="I6" i="4"/>
  <c r="J6" i="4"/>
</calcChain>
</file>

<file path=xl/sharedStrings.xml><?xml version="1.0" encoding="utf-8"?>
<sst xmlns="http://schemas.openxmlformats.org/spreadsheetml/2006/main" count="56" uniqueCount="54">
  <si>
    <t>Projekt skierowany do dofinansowania w sposób niekonkurencyjny w ramach Funduszy Europejskich dla Mazowsza 2021-2027</t>
  </si>
  <si>
    <t>Lp.</t>
  </si>
  <si>
    <t>Instytucja Organizująca Nabór/ Instytucja prowadząca nabór</t>
  </si>
  <si>
    <t>Numer FEMA</t>
  </si>
  <si>
    <t>Tytuł projektu</t>
  </si>
  <si>
    <t>Nazwa wnioskodawcy</t>
  </si>
  <si>
    <t>Wartość projektu ogółem</t>
  </si>
  <si>
    <t>Wydatki kwalifikowane</t>
  </si>
  <si>
    <t>Wnioskowane dofinansowanie ogółem (UE+BP)</t>
  </si>
  <si>
    <t>Wnioskowane dofinansowanie (UE)</t>
  </si>
  <si>
    <t xml:space="preserve">Wnioskowane dofinansowanie (BP) </t>
  </si>
  <si>
    <t xml:space="preserve">Wynik oceny projektu </t>
  </si>
  <si>
    <t>Procent maksymalnej liczby punktów możliwych do uzyskania *</t>
  </si>
  <si>
    <t>Kategoria interwencji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</si>
  <si>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</si>
  <si>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</si>
  <si>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</si>
  <si>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</si>
  <si>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</si>
  <si>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</si>
  <si>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</si>
  <si>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</si>
  <si>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</si>
  <si>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12</t>
  </si>
  <si>
    <t>13</t>
  </si>
  <si>
    <t>14</t>
  </si>
  <si>
    <t>15</t>
  </si>
  <si>
    <t>16</t>
  </si>
  <si>
    <t>Mazowiecka Jednostka Wdrażania Programów Unijnych</t>
  </si>
  <si>
    <t>Brak danych</t>
  </si>
  <si>
    <t>RPMA.04.03.01-14-c828/19</t>
  </si>
  <si>
    <t>RPMA.04.03.01-14-c887/19</t>
  </si>
  <si>
    <t>RPMA.04.03.01-14-c891/19</t>
  </si>
  <si>
    <t>RPMA.04.03.01-14-d127/19</t>
  </si>
  <si>
    <t>RPMA.04.03.01-14-d138/19</t>
  </si>
  <si>
    <t>RPMA.04.03.01-14-d142/19</t>
  </si>
  <si>
    <t>RPMA.04.03.01-14-d147/19</t>
  </si>
  <si>
    <t>RPMA.04.03.01-14-d150/19</t>
  </si>
  <si>
    <t>RPMA.04.03.01-14-d156/19</t>
  </si>
  <si>
    <t>RPMA.04.03.01-14-d159/19</t>
  </si>
  <si>
    <t>RPMA.04.03.01-14-d194/19</t>
  </si>
  <si>
    <t>RPMA.04.03.01-14-d196/19</t>
  </si>
  <si>
    <t>RPMA.04.03.01-14-d201/19</t>
  </si>
  <si>
    <t>RPMA.04.03.01-14-d282/19</t>
  </si>
  <si>
    <t>RPMA.04.03.01-14-d304/19</t>
  </si>
  <si>
    <t>RPMA.04.03.01-14-d311/19</t>
  </si>
  <si>
    <t>RPMA.04.03.01-14-d312/19</t>
  </si>
  <si>
    <t>Suma:</t>
  </si>
  <si>
    <t>Nie dotyczy</t>
  </si>
  <si>
    <t>FEMA.02.05-IP.01-0GLH/26</t>
  </si>
  <si>
    <t>Przedsiębiorstwo Komunalne Nadarzyn Sp. z o. o.</t>
  </si>
  <si>
    <t>Przebudowa i rozbudowa istniejącej oczyszczalni ścieków w Nadarzynie</t>
  </si>
  <si>
    <t>Wyniki oceny projektu, pn.: „Przebudowa i rozbudowa istniejącej oczyszczalni ścieków w Nadarzynie” nr FEMA.02.05-IP.01-0GLH/26 złożonego przez Przedsiębiorstwo Komunalne Nadarzyn Sp. z o. o. w ramach naboru niekonkurencyjnego nr FEMA.02.05-IP.01-090/26, Priorytet II „Fundusze Europejskie na zielony rozwój Mazowsza” dla Działania 2.5 „Gospodarka wodno-ściekowa”, Typ projektu: Porządkowanie gospodarki wodno-kanalizacyjnej”, programu Fundusze Europejskie dla Mazowsza 2021-2027</t>
  </si>
  <si>
    <t>Komentarz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</si>
</sst>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  <numFmt numFmtId="165" formatCode="#,##0.00\ &quot;zł&quot;"/>
  </numFmts>
  <fonts count="30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1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6"/>
      <name val="Arial"/>
      <family val="2"/>
      <charset val="238"/>
    </font>
    <font>
      <sz val="12"/>
      <name val="Arial"/>
      <family val="2"/>
      <charset val="238"/>
    </font>
    <font>
      <sz val="11"/>
      <color theme="4" tint="0.79998168889431442"/>
      <name val="Arial"/>
      <family val="2"/>
      <charset val="238"/>
    </font>
    <font>
      <sz val="11"/>
      <color theme="4" tint="0.79998168889431442"/>
      <name val="Czcionka tekstu podstawowego"/>
      <family val="2"/>
      <charset val="238"/>
    </font>
    <font>
      <sz val="11"/>
      <color theme="0"/>
      <name val="Arial"/>
      <family val="2"/>
      <charset val="238"/>
    </font>
    <font>
      <sz val="11"/>
      <color rgb="FF000000"/>
      <name val="Aptos Narrow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11">
      <alignment horizontal="center" vertical="center" wrapText="1"/>
    </xf>
  </cellStyleXfs>
  <cellXfs count="45">
    <xf numFmtId="0" fontId="0" fillId="0" borderId="0" xfId="0"/>
    <xf numFmtId="0" fontId="0" fillId="34" borderId="0" xfId="0" applyFill="1"/>
    <xf numFmtId="49" fontId="22" fillId="0" borderId="10" xfId="0" applyNumberFormat="1" applyFont="1" applyBorder="1" applyAlignment="1">
      <alignment horizontal="center" vertical="center" wrapText="1"/>
    </xf>
    <xf numFmtId="44" fontId="22" fillId="0" borderId="10" xfId="0" applyNumberFormat="1" applyFont="1" applyBorder="1" applyAlignment="1">
      <alignment horizontal="center" vertical="center"/>
    </xf>
    <xf numFmtId="165" fontId="22" fillId="0" borderId="10" xfId="0" applyNumberFormat="1" applyFont="1" applyBorder="1" applyAlignment="1">
      <alignment vertical="center"/>
    </xf>
    <xf numFmtId="0" fontId="22" fillId="0" borderId="10" xfId="0" applyFont="1" applyBorder="1" applyAlignment="1">
      <alignment horizontal="center" vertical="center"/>
    </xf>
    <xf numFmtId="0" fontId="23" fillId="0" borderId="0" xfId="0" applyFont="1"/>
    <xf numFmtId="0" fontId="22" fillId="0" borderId="0" xfId="0" applyFont="1" applyAlignment="1">
      <alignment vertical="center" wrapText="1"/>
    </xf>
    <xf numFmtId="0" fontId="22" fillId="0" borderId="0" xfId="0" applyFont="1"/>
    <xf numFmtId="0" fontId="22" fillId="0" borderId="0" xfId="0" applyFont="1" applyAlignment="1">
      <alignment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49" fontId="22" fillId="33" borderId="12" xfId="0" applyNumberFormat="1" applyFont="1" applyFill="1" applyBorder="1" applyAlignment="1">
      <alignment horizontal="center" vertical="center"/>
    </xf>
    <xf numFmtId="49" fontId="22" fillId="33" borderId="13" xfId="0" applyNumberFormat="1" applyFont="1" applyFill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10" fontId="22" fillId="0" borderId="0" xfId="0" applyNumberFormat="1" applyFont="1"/>
    <xf numFmtId="164" fontId="22" fillId="0" borderId="0" xfId="0" applyNumberFormat="1" applyFont="1"/>
    <xf numFmtId="49" fontId="22" fillId="0" borderId="0" xfId="0" applyNumberFormat="1" applyFont="1" applyAlignment="1">
      <alignment horizontal="center" vertical="center"/>
    </xf>
    <xf numFmtId="44" fontId="22" fillId="0" borderId="0" xfId="0" applyNumberFormat="1" applyFont="1" applyAlignment="1">
      <alignment vertical="center"/>
    </xf>
    <xf numFmtId="165" fontId="22" fillId="0" borderId="0" xfId="0" applyNumberFormat="1" applyFont="1" applyAlignment="1">
      <alignment vertical="center"/>
    </xf>
    <xf numFmtId="2" fontId="22" fillId="0" borderId="0" xfId="0" applyNumberFormat="1" applyFont="1" applyAlignment="1">
      <alignment horizontal="center" vertical="center"/>
    </xf>
    <xf numFmtId="10" fontId="22" fillId="0" borderId="0" xfId="1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2" fontId="22" fillId="0" borderId="0" xfId="0" applyNumberFormat="1" applyFont="1" applyAlignment="1">
      <alignment horizontal="center" vertical="center" wrapText="1"/>
    </xf>
    <xf numFmtId="0" fontId="25" fillId="0" borderId="0" xfId="0" applyFont="1"/>
    <xf numFmtId="44" fontId="22" fillId="36" borderId="10" xfId="0" applyNumberFormat="1" applyFont="1" applyFill="1" applyBorder="1" applyAlignment="1">
      <alignment horizontal="center" vertical="center"/>
    </xf>
    <xf numFmtId="165" fontId="22" fillId="36" borderId="10" xfId="0" applyNumberFormat="1" applyFont="1" applyFill="1" applyBorder="1" applyAlignment="1">
      <alignment vertical="center"/>
    </xf>
    <xf numFmtId="0" fontId="22" fillId="36" borderId="0" xfId="0" applyFont="1" applyFill="1"/>
    <xf numFmtId="164" fontId="22" fillId="36" borderId="0" xfId="0" applyNumberFormat="1" applyFont="1" applyFill="1"/>
    <xf numFmtId="44" fontId="28" fillId="0" borderId="10" xfId="0" applyNumberFormat="1" applyFont="1" applyBorder="1" applyAlignment="1">
      <alignment horizontal="left" vertical="center"/>
    </xf>
    <xf numFmtId="0" fontId="29" fillId="0" borderId="10" xfId="0" applyFont="1" applyBorder="1" applyAlignment="1">
      <alignment vertical="center" wrapText="1"/>
    </xf>
    <xf numFmtId="44" fontId="22" fillId="0" borderId="10" xfId="0" applyNumberFormat="1" applyFont="1" applyBorder="1" applyAlignment="1">
      <alignment horizontal="left" vertical="center"/>
    </xf>
    <xf numFmtId="49" fontId="24" fillId="35" borderId="14" xfId="0" applyNumberFormat="1" applyFont="1" applyFill="1" applyBorder="1" applyAlignment="1">
      <alignment horizontal="center" vertical="center" wrapText="1"/>
    </xf>
    <xf numFmtId="49" fontId="24" fillId="35" borderId="17" xfId="0" applyNumberFormat="1" applyFont="1" applyFill="1" applyBorder="1" applyAlignment="1">
      <alignment horizontal="center" vertical="center" wrapText="1"/>
    </xf>
    <xf numFmtId="49" fontId="19" fillId="36" borderId="19" xfId="0" applyNumberFormat="1" applyFont="1" applyFill="1" applyBorder="1" applyAlignment="1">
      <alignment horizontal="right" vertical="center" wrapText="1"/>
    </xf>
    <xf numFmtId="0" fontId="20" fillId="36" borderId="15" xfId="0" applyFont="1" applyFill="1" applyBorder="1" applyAlignment="1">
      <alignment horizontal="right" vertical="center" wrapText="1"/>
    </xf>
    <xf numFmtId="0" fontId="20" fillId="36" borderId="20" xfId="0" applyFont="1" applyFill="1" applyBorder="1" applyAlignment="1">
      <alignment horizontal="right" vertical="center" wrapText="1"/>
    </xf>
    <xf numFmtId="2" fontId="26" fillId="36" borderId="14" xfId="0" applyNumberFormat="1" applyFont="1" applyFill="1" applyBorder="1" applyAlignment="1">
      <alignment horizontal="center" vertical="center"/>
    </xf>
    <xf numFmtId="0" fontId="27" fillId="36" borderId="17" xfId="0" applyFont="1" applyFill="1" applyBorder="1" applyAlignment="1">
      <alignment horizontal="center" vertical="center"/>
    </xf>
    <xf numFmtId="0" fontId="27" fillId="36" borderId="18" xfId="0" applyFont="1" applyFill="1" applyBorder="1" applyAlignment="1">
      <alignment horizontal="center" vertical="center"/>
    </xf>
    <xf numFmtId="0" fontId="24" fillId="33" borderId="14" xfId="0" applyFont="1" applyFill="1" applyBorder="1" applyAlignment="1">
      <alignment horizontal="center" vertical="center"/>
    </xf>
    <xf numFmtId="0" fontId="24" fillId="33" borderId="17" xfId="0" applyFont="1" applyFill="1" applyBorder="1" applyAlignment="1">
      <alignment horizontal="center" vertical="center"/>
    </xf>
    <xf numFmtId="0" fontId="24" fillId="33" borderId="18" xfId="0" applyFont="1" applyFill="1" applyBorder="1" applyAlignment="1">
      <alignment horizontal="center" vertical="center"/>
    </xf>
  </cellXfs>
  <cellStyles count="44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Obliczenia" xfId="12" builtinId="22" customBuiltin="1"/>
    <cellStyle name="Procentowy" xfId="1" builtinId="5"/>
    <cellStyle name="Styl 1" xfId="43" xr:uid="{00000000-0005-0000-0000-000025000000}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8"/>
  <sheetViews>
    <sheetView showGridLines="0" tabSelected="1" zoomScale="70" zoomScaleNormal="70" zoomScaleSheetLayoutView="70" workbookViewId="0">
      <selection activeCell="N3" sqref="N3"/>
    </sheetView>
  </sheetViews>
  <sheetFormatPr defaultColWidth="0" defaultRowHeight="0" customHeight="1" zeroHeight="1"/>
  <cols>
    <col min="1" max="1" width="7.125" style="22" customWidth="1"/>
    <col min="2" max="2" width="23" style="22" customWidth="1"/>
    <col min="3" max="3" width="26" style="9" customWidth="1"/>
    <col min="4" max="4" width="36.625" style="9" customWidth="1"/>
    <col min="5" max="5" width="41.125" style="9" customWidth="1"/>
    <col min="6" max="6" width="18.625" style="9" customWidth="1"/>
    <col min="7" max="7" width="19.5" style="9" customWidth="1"/>
    <col min="8" max="8" width="17.375" style="9" customWidth="1"/>
    <col min="9" max="9" width="18.25" style="9" customWidth="1"/>
    <col min="10" max="10" width="16.25" style="9" customWidth="1"/>
    <col min="11" max="11" width="12.625" style="9" customWidth="1"/>
    <col min="12" max="12" width="14.625" style="9" customWidth="1"/>
    <col min="13" max="13" width="13.125" style="9" customWidth="1"/>
    <col min="14" max="14" width="15.25" style="8" customWidth="1"/>
    <col min="15" max="15" width="17" style="8" hidden="1"/>
    <col min="16" max="16" width="2.375" style="8" hidden="1"/>
    <col min="17" max="17" width="19.25" style="8" hidden="1"/>
    <col min="18" max="18" width="8.75" style="8" hidden="1"/>
    <col min="19" max="19" width="25.75" style="8" hidden="1"/>
    <col min="20" max="20" width="8.75" style="8" hidden="1"/>
    <col min="21" max="21" width="9.375" style="8" hidden="1"/>
    <col min="22" max="23" width="9.125" style="8" hidden="1"/>
    <col min="24" max="16384" width="8.75" style="8" hidden="1"/>
  </cols>
  <sheetData>
    <row r="1" spans="1:17" ht="80.25" customHeight="1">
      <c r="A1" s="34" t="s">
        <v>52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9"/>
    </row>
    <row r="2" spans="1:17" ht="36" customHeight="1">
      <c r="A2" s="42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4"/>
      <c r="O2" s="7"/>
    </row>
    <row r="3" spans="1:17" ht="89.25" customHeight="1">
      <c r="A3" s="10" t="s">
        <v>1</v>
      </c>
      <c r="B3" s="10" t="s">
        <v>2</v>
      </c>
      <c r="C3" s="10" t="s">
        <v>3</v>
      </c>
      <c r="D3" s="10" t="s">
        <v>5</v>
      </c>
      <c r="E3" s="10" t="s">
        <v>4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1" t="s">
        <v>12</v>
      </c>
      <c r="M3" s="11" t="s">
        <v>13</v>
      </c>
      <c r="N3" s="10" t="s">
        <v>53</v>
      </c>
    </row>
    <row r="4" spans="1:17" ht="21.75" customHeight="1">
      <c r="A4" s="12" t="s">
        <v>14</v>
      </c>
      <c r="B4" s="13" t="s">
        <v>15</v>
      </c>
      <c r="C4" s="13" t="s">
        <v>16</v>
      </c>
      <c r="D4" s="13" t="s">
        <v>17</v>
      </c>
      <c r="E4" s="13" t="s">
        <v>18</v>
      </c>
      <c r="F4" s="13" t="s">
        <v>19</v>
      </c>
      <c r="G4" s="13" t="s">
        <v>20</v>
      </c>
      <c r="H4" s="13" t="s">
        <v>21</v>
      </c>
      <c r="I4" s="13" t="s">
        <v>22</v>
      </c>
      <c r="J4" s="13" t="s">
        <v>23</v>
      </c>
      <c r="K4" s="13" t="s">
        <v>24</v>
      </c>
      <c r="L4" s="13" t="s">
        <v>25</v>
      </c>
      <c r="M4" s="13" t="s">
        <v>26</v>
      </c>
      <c r="N4" s="13" t="s">
        <v>27</v>
      </c>
    </row>
    <row r="5" spans="1:17" ht="72" customHeight="1">
      <c r="A5" s="14" t="s">
        <v>14</v>
      </c>
      <c r="B5" s="2" t="s">
        <v>28</v>
      </c>
      <c r="C5" s="32" t="s">
        <v>49</v>
      </c>
      <c r="D5" s="32" t="s">
        <v>50</v>
      </c>
      <c r="E5" s="32" t="s">
        <v>51</v>
      </c>
      <c r="F5" s="3">
        <v>22278370</v>
      </c>
      <c r="G5" s="3">
        <v>17712495.93</v>
      </c>
      <c r="H5" s="3">
        <f>I5+J5</f>
        <v>8856247.9600000009</v>
      </c>
      <c r="I5" s="3">
        <v>8856247.9600000009</v>
      </c>
      <c r="J5" s="4">
        <v>0</v>
      </c>
      <c r="K5" s="5">
        <v>1</v>
      </c>
      <c r="L5" s="33" t="s">
        <v>48</v>
      </c>
      <c r="M5" s="5">
        <v>65</v>
      </c>
      <c r="N5" s="31" t="s">
        <v>29</v>
      </c>
      <c r="O5" s="16"/>
    </row>
    <row r="6" spans="1:17" s="29" customFormat="1" ht="48" customHeight="1">
      <c r="A6" s="36" t="s">
        <v>47</v>
      </c>
      <c r="B6" s="37"/>
      <c r="C6" s="37"/>
      <c r="D6" s="37"/>
      <c r="E6" s="38"/>
      <c r="F6" s="27">
        <f>SUM(F5:F5)</f>
        <v>22278370</v>
      </c>
      <c r="G6" s="27">
        <f>SUM(G5:G5)</f>
        <v>17712495.93</v>
      </c>
      <c r="H6" s="27">
        <f>SUM(H5:H5)</f>
        <v>8856247.9600000009</v>
      </c>
      <c r="I6" s="27">
        <f>SUM(I5:I5)</f>
        <v>8856247.9600000009</v>
      </c>
      <c r="J6" s="28">
        <f>SUM(J5:J5)</f>
        <v>0</v>
      </c>
      <c r="K6" s="39" t="s">
        <v>29</v>
      </c>
      <c r="L6" s="40"/>
      <c r="M6" s="40"/>
      <c r="N6" s="41"/>
      <c r="O6" s="30"/>
    </row>
    <row r="7" spans="1:17" ht="48" customHeight="1">
      <c r="A7" s="17"/>
      <c r="B7" s="17"/>
      <c r="C7" s="17"/>
      <c r="D7" s="17"/>
      <c r="E7" s="17"/>
      <c r="F7" s="18"/>
      <c r="G7" s="18"/>
      <c r="H7" s="18"/>
      <c r="I7" s="18"/>
      <c r="J7" s="18"/>
      <c r="K7" s="18"/>
      <c r="L7" s="19"/>
      <c r="M7" s="20"/>
      <c r="N7" s="21"/>
      <c r="O7" s="15"/>
      <c r="Q7" s="16"/>
    </row>
    <row r="8" spans="1:17" ht="46.5" customHeight="1">
      <c r="B8" s="23"/>
      <c r="C8" s="17"/>
      <c r="D8" s="23"/>
      <c r="E8" s="24"/>
      <c r="F8" s="18"/>
      <c r="G8" s="18"/>
      <c r="H8" s="19"/>
      <c r="I8" s="18"/>
      <c r="J8" s="18"/>
      <c r="K8" s="18"/>
      <c r="L8" s="19"/>
      <c r="M8" s="25"/>
      <c r="N8" s="25"/>
      <c r="Q8" s="16"/>
    </row>
    <row r="9" spans="1:17" ht="32.25" customHeight="1">
      <c r="A9" s="26"/>
      <c r="B9" s="6"/>
      <c r="C9" s="6"/>
      <c r="D9" s="6"/>
      <c r="E9" s="6"/>
    </row>
    <row r="10" spans="1:17" ht="32.25" customHeight="1">
      <c r="A10" s="26"/>
      <c r="B10" s="6"/>
      <c r="C10" s="6"/>
      <c r="D10" s="6"/>
      <c r="E10" s="6"/>
      <c r="F10" s="8"/>
      <c r="G10" s="8"/>
      <c r="H10" s="8"/>
      <c r="I10" s="8"/>
      <c r="J10" s="8"/>
      <c r="K10" s="8"/>
      <c r="L10" s="8"/>
      <c r="M10" s="8"/>
    </row>
    <row r="11" spans="1:17" ht="32.25" customHeight="1">
      <c r="A11" s="26"/>
      <c r="B11" s="6"/>
      <c r="C11" s="6"/>
      <c r="D11" s="6"/>
      <c r="E11" s="6"/>
    </row>
    <row r="12" spans="1:17" ht="53.25" hidden="1" customHeight="1"/>
    <row r="13" spans="1:17" ht="67.5" hidden="1" customHeight="1"/>
    <row r="14" spans="1:17" ht="47.25" hidden="1" customHeight="1"/>
    <row r="15" spans="1:17" ht="51" hidden="1" customHeight="1"/>
    <row r="16" spans="1:17" ht="45.75" hidden="1" customHeight="1"/>
    <row r="17" ht="47.25" hidden="1" customHeight="1"/>
    <row r="18" ht="0" hidden="1" customHeight="1"/>
  </sheetData>
  <autoFilter ref="A3:N11" xr:uid="{00000000-0009-0000-0000-000000000000}"/>
  <mergeCells count="4">
    <mergeCell ref="A1:N1"/>
    <mergeCell ref="A6:E6"/>
    <mergeCell ref="K6:N6"/>
    <mergeCell ref="A2:N2"/>
  </mergeCells>
  <phoneticPr fontId="21" type="noConversion"/>
  <printOptions horizontalCentered="1"/>
  <pageMargins left="3.937007874015748E-2" right="3.937007874015748E-2" top="0.74803149606299213" bottom="0.74803149606299213" header="0.31496062992125984" footer="0.31496062992125984"/>
  <pageSetup paperSize="9" scale="39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7"/>
  <sheetViews>
    <sheetView workbookViewId="0">
      <selection activeCell="A17" sqref="A17"/>
    </sheetView>
  </sheetViews>
  <sheetFormatPr defaultRowHeight="14.25"/>
  <cols>
    <col min="1" max="1" width="25.875" customWidth="1"/>
  </cols>
  <sheetData>
    <row r="1" spans="1:1">
      <c r="A1" s="1" t="s">
        <v>30</v>
      </c>
    </row>
    <row r="2" spans="1:1">
      <c r="A2" s="1" t="s">
        <v>31</v>
      </c>
    </row>
    <row r="3" spans="1:1">
      <c r="A3" s="1" t="s">
        <v>32</v>
      </c>
    </row>
    <row r="4" spans="1:1">
      <c r="A4" s="1" t="s">
        <v>33</v>
      </c>
    </row>
    <row r="5" spans="1:1">
      <c r="A5" s="1" t="s">
        <v>34</v>
      </c>
    </row>
    <row r="6" spans="1:1">
      <c r="A6" s="1" t="s">
        <v>35</v>
      </c>
    </row>
    <row r="7" spans="1:1">
      <c r="A7" s="1" t="s">
        <v>36</v>
      </c>
    </row>
    <row r="8" spans="1:1">
      <c r="A8" s="1" t="s">
        <v>37</v>
      </c>
    </row>
    <row r="9" spans="1:1">
      <c r="A9" s="1" t="s">
        <v>38</v>
      </c>
    </row>
    <row r="10" spans="1:1">
      <c r="A10" s="1" t="s">
        <v>39</v>
      </c>
    </row>
    <row r="11" spans="1:1">
      <c r="A11" s="1" t="s">
        <v>40</v>
      </c>
    </row>
    <row r="12" spans="1:1">
      <c r="A12" s="1" t="s">
        <v>41</v>
      </c>
    </row>
    <row r="13" spans="1:1">
      <c r="A13" s="1" t="s">
        <v>42</v>
      </c>
    </row>
    <row r="14" spans="1:1">
      <c r="A14" s="1" t="s">
        <v>43</v>
      </c>
    </row>
    <row r="15" spans="1:1">
      <c r="A15" s="1" t="s">
        <v>44</v>
      </c>
    </row>
    <row r="16" spans="1:1">
      <c r="A16" s="1" t="s">
        <v>45</v>
      </c>
    </row>
    <row r="17" spans="1:1">
      <c r="A17" t="s">
        <v>46</v>
      </c>
    </row>
  </sheetData>
  <sortState xmlns:xlrd2="http://schemas.microsoft.com/office/spreadsheetml/2017/richdata2" ref="A1:A17">
    <sortCondition ref="A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e258df-16cb-4507-b678-b498e48e58c8" xsi:nil="true"/>
    <lcf76f155ced4ddcb4097134ff3c332f xmlns="153e0a85-a7de-4c25-b915-33607e7cdfc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1215AB14638FF4F90A4EEE6C3B10DF6" ma:contentTypeVersion="19" ma:contentTypeDescription="Utwórz nowy dokument." ma:contentTypeScope="" ma:versionID="c10e364f886738e75022b443b31bada1">
  <xsd:schema xmlns:xsd="http://www.w3.org/2001/XMLSchema" xmlns:xs="http://www.w3.org/2001/XMLSchema" xmlns:p="http://schemas.microsoft.com/office/2006/metadata/properties" xmlns:ns2="13e258df-16cb-4507-b678-b498e48e58c8" xmlns:ns3="153e0a85-a7de-4c25-b915-33607e7cdfca" targetNamespace="http://schemas.microsoft.com/office/2006/metadata/properties" ma:root="true" ma:fieldsID="a080c72e70604d57ff76ec09d2b529b3" ns2:_="" ns3:_="">
    <xsd:import namespace="13e258df-16cb-4507-b678-b498e48e58c8"/>
    <xsd:import namespace="153e0a85-a7de-4c25-b915-33607e7cdf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e258df-16cb-4507-b678-b498e48e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42b020-5480-4ad9-9b04-5b7b9c9178cc}" ma:internalName="TaxCatchAll" ma:showField="CatchAllData" ma:web="13e258df-16cb-4507-b678-b498e48e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e0a85-a7de-4c25-b915-33607e7cd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f59826dd-81f9-4185-b799-38ca75abce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3143AE-FF8D-4BA3-9934-B319C890DCAD}">
  <ds:schemaRefs>
    <ds:schemaRef ds:uri="http://schemas.microsoft.com/office/2006/metadata/properties"/>
    <ds:schemaRef ds:uri="http://schemas.microsoft.com/office/infopath/2007/PartnerControls"/>
    <ds:schemaRef ds:uri="13e258df-16cb-4507-b678-b498e48e58c8"/>
    <ds:schemaRef ds:uri="153e0a85-a7de-4c25-b915-33607e7cdfca"/>
  </ds:schemaRefs>
</ds:datastoreItem>
</file>

<file path=customXml/itemProps2.xml><?xml version="1.0" encoding="utf-8"?>
<ds:datastoreItem xmlns:ds="http://schemas.openxmlformats.org/officeDocument/2006/customXml" ds:itemID="{9C5D9B6B-9D38-4FC9-BF7E-6BA56223AB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e258df-16cb-4507-b678-b498e48e58c8"/>
    <ds:schemaRef ds:uri="153e0a85-a7de-4c25-b915-33607e7cd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6DC89F-BBB8-4E58-894B-8B9665773F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4</vt:i4>
      </vt:variant>
    </vt:vector>
  </HeadingPairs>
  <TitlesOfParts>
    <vt:vector size="6" baseType="lpstr">
      <vt:lpstr>Załącznik do uchwały</vt:lpstr>
      <vt:lpstr>Rewitalizacja</vt:lpstr>
      <vt:lpstr>'Załącznik do uchwały'!kurs</vt:lpstr>
      <vt:lpstr>'Załącznik do uchwały'!Obszar_wydruku</vt:lpstr>
      <vt:lpstr>rewitalizacja</vt:lpstr>
      <vt:lpstr>'Załącznik do uchwały'!Tytuły_wydruku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Ostałowski Piotr</dc:creator>
  <cp:keywords/>
  <dc:description/>
  <cp:lastModifiedBy>Ostałowski Piotr</cp:lastModifiedBy>
  <cp:revision/>
  <dcterms:created xsi:type="dcterms:W3CDTF">2016-04-12T10:40:23Z</dcterms:created>
  <dcterms:modified xsi:type="dcterms:W3CDTF">2026-08-11T11:26:49Z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Order">
    <vt:r8>20141800</vt:r8>
  </property>
  <property fmtid="{D5CDD505-2E9C-101B-9397-08002B2CF9AE}" pid="4" name="MediaServiceImageTags">
    <vt:lpwstr/>
  </property>
</Properties>
</file>