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F.I.ZR\0 FEM 2021-2027\0 Priorytet VI_rynek pracy\Dz.6.7_Kompleksowe wsparcie dla osób młodych_konkurencyjny\4.Informacje_Uchwały na ZWM\Kryteria\wersja ostateczna_29.01.2026\"/>
    </mc:Choice>
  </mc:AlternateContent>
  <xr:revisionPtr revIDLastSave="0" documentId="13_ncr:1_{839FC704-AF71-4184-BC66-F374D8DEBA52}" xr6:coauthVersionLast="47" xr6:coauthVersionMax="47" xr10:uidLastSave="{00000000-0000-0000-0000-000000000000}"/>
  <bookViews>
    <workbookView xWindow="-120" yWindow="-120" windowWidth="29040" windowHeight="17520" tabRatio="648" xr2:uid="{00000000-000D-0000-FFFF-FFFF00000000}"/>
  </bookViews>
  <sheets>
    <sheet name="Zał_kryterium premiujące nr 1" sheetId="67" r:id="rId1"/>
  </sheets>
  <definedNames>
    <definedName name="_xlnm.Print_Area" localSheetId="0">'Zał_kryterium premiujące nr 1'!$A$1:$D$54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67" l="1"/>
  <c r="D30" i="67"/>
  <c r="D28" i="67"/>
  <c r="D24" i="67"/>
  <c r="D3" i="67"/>
  <c r="D29" i="67"/>
  <c r="D39" i="67"/>
  <c r="D4" i="67"/>
  <c r="D5" i="67"/>
  <c r="D6" i="67"/>
  <c r="D7" i="67"/>
  <c r="D8" i="67"/>
  <c r="D9" i="67"/>
  <c r="D10" i="67"/>
  <c r="D11" i="67"/>
  <c r="D12" i="67"/>
  <c r="D13" i="67"/>
  <c r="D14" i="67"/>
  <c r="D15" i="67"/>
  <c r="D16" i="67"/>
  <c r="D17" i="67"/>
  <c r="D18" i="67"/>
  <c r="D19" i="67"/>
  <c r="D20" i="67"/>
  <c r="D21" i="67"/>
  <c r="D22" i="67"/>
  <c r="D23" i="67"/>
  <c r="D25" i="67"/>
  <c r="D26" i="67"/>
  <c r="D27" i="67"/>
  <c r="D31" i="67"/>
  <c r="D32" i="67"/>
  <c r="D33" i="67"/>
  <c r="D34" i="67"/>
  <c r="D35" i="67"/>
  <c r="D36" i="67"/>
  <c r="D37" i="67"/>
  <c r="D38" i="67"/>
  <c r="D40" i="67"/>
  <c r="D41" i="67"/>
  <c r="D42" i="67"/>
  <c r="D43" i="67"/>
  <c r="D44" i="67"/>
  <c r="D45" i="67"/>
  <c r="D46" i="67"/>
  <c r="D47" i="67"/>
  <c r="D48" i="67"/>
  <c r="D49" i="67"/>
  <c r="D51" i="67"/>
  <c r="D52" i="67"/>
  <c r="D53" i="67"/>
  <c r="D54" i="67"/>
</calcChain>
</file>

<file path=xl/sharedStrings.xml><?xml version="1.0" encoding="utf-8"?>
<sst xmlns="http://schemas.openxmlformats.org/spreadsheetml/2006/main" count="57" uniqueCount="57">
  <si>
    <t>Województwo
mazowieckie</t>
  </si>
  <si>
    <t>grodziski</t>
  </si>
  <si>
    <t>grójecki</t>
  </si>
  <si>
    <t>legionowski</t>
  </si>
  <si>
    <t>miński</t>
  </si>
  <si>
    <t>nowodworski</t>
  </si>
  <si>
    <t>otwocki</t>
  </si>
  <si>
    <t>piaseczyński</t>
  </si>
  <si>
    <t>pruszkowski</t>
  </si>
  <si>
    <t>pułtuski</t>
  </si>
  <si>
    <t>sochaczewski</t>
  </si>
  <si>
    <t>warszawski zachodni</t>
  </si>
  <si>
    <t>węgrowski</t>
  </si>
  <si>
    <t>wyszkowski</t>
  </si>
  <si>
    <t>żyrardowski</t>
  </si>
  <si>
    <t>białobrzeski</t>
  </si>
  <si>
    <t>kozienicki</t>
  </si>
  <si>
    <t>lipski</t>
  </si>
  <si>
    <t>przysuski</t>
  </si>
  <si>
    <t>radomski</t>
  </si>
  <si>
    <t>szydłowiecki</t>
  </si>
  <si>
    <t>zwoleński</t>
  </si>
  <si>
    <t>łosicki</t>
  </si>
  <si>
    <t>sokołowski</t>
  </si>
  <si>
    <t>makowski</t>
  </si>
  <si>
    <t>ostrowski</t>
  </si>
  <si>
    <t>przasnyski</t>
  </si>
  <si>
    <t>gostyniński</t>
  </si>
  <si>
    <t>płocki</t>
  </si>
  <si>
    <t>sierpecki</t>
  </si>
  <si>
    <t>ciechanowski</t>
  </si>
  <si>
    <t>mławski</t>
  </si>
  <si>
    <t>płoński</t>
  </si>
  <si>
    <t>żurominski</t>
  </si>
  <si>
    <t>garwoliński</t>
  </si>
  <si>
    <t>wołomiński</t>
  </si>
  <si>
    <t>Wyszczególnienie</t>
  </si>
  <si>
    <t>m. Płock</t>
  </si>
  <si>
    <t>m. Radom</t>
  </si>
  <si>
    <t>m. st. Warszawa</t>
  </si>
  <si>
    <t>Podregion miasto Warszawa</t>
  </si>
  <si>
    <t xml:space="preserve">Podregion ciechanowski </t>
  </si>
  <si>
    <t>Podregion ostrołęcki</t>
  </si>
  <si>
    <t>Podregion radomski</t>
  </si>
  <si>
    <t>Podregion płocki</t>
  </si>
  <si>
    <t>Podregion siedlecki</t>
  </si>
  <si>
    <t>Podregion żyrardowski</t>
  </si>
  <si>
    <t xml:space="preserve">Podregion warszawski wschodni </t>
  </si>
  <si>
    <t xml:space="preserve">Podregion warszawski zachodni </t>
  </si>
  <si>
    <t xml:space="preserve">Region mazowiecki regionalny  </t>
  </si>
  <si>
    <t xml:space="preserve">Region warszawski stołeczny  </t>
  </si>
  <si>
    <t>Bezrobotni zarejestrowani - osoby do 30 roku życia w I półroczu 2025 roku</t>
  </si>
  <si>
    <t>Liczba osób bezrobotnych (czerwiec 2025 r.)</t>
  </si>
  <si>
    <t>Udział osób do 30 r.ż. w strukturze bezrobotnych w województwie mazowieckim (stan na czerwiec 2025 r.)</t>
  </si>
  <si>
    <t>%</t>
  </si>
  <si>
    <t>ostrołęcki i m. Ostrołęka</t>
  </si>
  <si>
    <t>siedlecki i m. Siedlce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</si>
</sst>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0"/>
      <color theme="10"/>
      <name val="Arial CE"/>
      <charset val="238"/>
    </font>
    <font>
      <sz val="11"/>
      <name val="Calibri"/>
      <family val="2"/>
      <charset val="238"/>
      <scheme val="minor"/>
    </font>
    <font>
      <u/>
      <sz val="10"/>
      <color rgb="FF0000F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3" fontId="1" fillId="2" borderId="0" xfId="0" applyNumberFormat="1" applyFont="1" applyFill="1" applyAlignment="1">
      <alignment horizontal="right" vertical="center"/>
    </xf>
    <xf numFmtId="164" fontId="1" fillId="2" borderId="1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0" fontId="7" fillId="0" borderId="0" xfId="1" applyFont="1" applyAlignment="1">
      <alignment vertical="top"/>
    </xf>
    <xf numFmtId="3" fontId="1" fillId="0" borderId="1" xfId="0" applyNumberFormat="1" applyFont="1" applyBorder="1" applyAlignment="1">
      <alignment vertical="center"/>
    </xf>
    <xf numFmtId="3" fontId="2" fillId="0" borderId="0" xfId="0" applyNumberFormat="1" applyFont="1"/>
    <xf numFmtId="3" fontId="1" fillId="0" borderId="0" xfId="0" applyNumberFormat="1" applyFont="1" applyAlignment="1">
      <alignment horizontal="right" vertical="center"/>
    </xf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/>
    <xf numFmtId="0" fontId="8" fillId="2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colors>
    <mruColors>
      <color rgb="FFFFFF99"/>
      <color rgb="FF0000FF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98B3C-D45C-4251-9679-6B866B1B1F21}">
  <sheetPr>
    <pageSetUpPr fitToPage="1"/>
  </sheetPr>
  <dimension ref="A1:G55"/>
  <sheetViews>
    <sheetView tabSelected="1" view="pageBreakPreview" topLeftCell="A2" zoomScale="85" zoomScaleNormal="85" zoomScaleSheetLayoutView="85" workbookViewId="0">
      <selection activeCell="C12" sqref="C12"/>
    </sheetView>
  </sheetViews>
  <sheetFormatPr defaultColWidth="3" defaultRowHeight="15.75" x14ac:dyDescent="0.25"/>
  <cols>
    <col min="1" max="1" width="25.7109375" style="4" customWidth="1"/>
    <col min="2" max="2" width="26.42578125" style="18" customWidth="1"/>
    <col min="3" max="3" width="28.28515625" style="18" customWidth="1"/>
    <col min="4" max="4" width="28.140625" style="4" customWidth="1"/>
    <col min="5" max="5" width="17.7109375" style="4" customWidth="1"/>
    <col min="6" max="8" width="3" style="4" customWidth="1"/>
    <col min="9" max="9" width="7.7109375" style="4" customWidth="1"/>
    <col min="10" max="16384" width="3" style="4"/>
  </cols>
  <sheetData>
    <row r="1" spans="1:7" ht="30" customHeight="1" x14ac:dyDescent="0.25">
      <c r="A1" s="21" t="s">
        <v>53</v>
      </c>
      <c r="B1" s="22"/>
      <c r="C1" s="22"/>
      <c r="D1" s="21"/>
      <c r="E1" s="14"/>
      <c r="G1" s="13"/>
    </row>
    <row r="2" spans="1:7" ht="99.95" customHeight="1" x14ac:dyDescent="0.25">
      <c r="A2" s="19" t="s">
        <v>36</v>
      </c>
      <c r="B2" s="20" t="s">
        <v>52</v>
      </c>
      <c r="C2" s="20" t="s">
        <v>51</v>
      </c>
      <c r="D2" s="20" t="s">
        <v>54</v>
      </c>
    </row>
    <row r="3" spans="1:7" s="6" customFormat="1" ht="39.950000000000003" customHeight="1" x14ac:dyDescent="0.2">
      <c r="A3" s="3" t="s">
        <v>0</v>
      </c>
      <c r="B3" s="15">
        <v>111025</v>
      </c>
      <c r="C3" s="12">
        <v>24193</v>
      </c>
      <c r="D3" s="35">
        <f>C3/B3</f>
        <v>0.2179058770547174</v>
      </c>
    </row>
    <row r="4" spans="1:7" s="11" customFormat="1" ht="39.950000000000003" customHeight="1" x14ac:dyDescent="0.2">
      <c r="A4" s="2" t="s">
        <v>50</v>
      </c>
      <c r="B4" s="15">
        <v>39871</v>
      </c>
      <c r="C4" s="12">
        <v>7607</v>
      </c>
      <c r="D4" s="9">
        <f t="shared" ref="D4:D54" si="0">C4/B4</f>
        <v>0.19079029871335054</v>
      </c>
    </row>
    <row r="5" spans="1:7" s="5" customFormat="1" ht="39.950000000000003" customHeight="1" x14ac:dyDescent="0.2">
      <c r="A5" s="1" t="s">
        <v>40</v>
      </c>
      <c r="B5" s="15">
        <v>20051</v>
      </c>
      <c r="C5" s="12">
        <v>3297</v>
      </c>
      <c r="D5" s="9">
        <f t="shared" si="0"/>
        <v>0.16443070171063787</v>
      </c>
    </row>
    <row r="6" spans="1:7" s="10" customFormat="1" ht="18" customHeight="1" x14ac:dyDescent="0.2">
      <c r="A6" s="25" t="s">
        <v>39</v>
      </c>
      <c r="B6" s="26">
        <v>20051</v>
      </c>
      <c r="C6" s="27">
        <v>3297</v>
      </c>
      <c r="D6" s="28">
        <f t="shared" si="0"/>
        <v>0.16443070171063787</v>
      </c>
    </row>
    <row r="7" spans="1:7" s="5" customFormat="1" ht="39.950000000000003" customHeight="1" x14ac:dyDescent="0.2">
      <c r="A7" s="29" t="s">
        <v>47</v>
      </c>
      <c r="B7" s="30">
        <v>11010</v>
      </c>
      <c r="C7" s="31">
        <v>2491</v>
      </c>
      <c r="D7" s="32">
        <f t="shared" si="0"/>
        <v>0.22624886466848321</v>
      </c>
    </row>
    <row r="8" spans="1:7" s="10" customFormat="1" ht="18" customHeight="1" x14ac:dyDescent="0.2">
      <c r="A8" s="25" t="s">
        <v>3</v>
      </c>
      <c r="B8" s="26">
        <v>2249</v>
      </c>
      <c r="C8" s="27">
        <v>532</v>
      </c>
      <c r="D8" s="28">
        <f t="shared" si="0"/>
        <v>0.23654957759004003</v>
      </c>
    </row>
    <row r="9" spans="1:7" s="10" customFormat="1" ht="18" customHeight="1" x14ac:dyDescent="0.2">
      <c r="A9" s="25" t="s">
        <v>4</v>
      </c>
      <c r="B9" s="26">
        <v>2076</v>
      </c>
      <c r="C9" s="27">
        <v>477</v>
      </c>
      <c r="D9" s="28">
        <f t="shared" si="0"/>
        <v>0.22976878612716764</v>
      </c>
    </row>
    <row r="10" spans="1:7" s="10" customFormat="1" ht="18" customHeight="1" x14ac:dyDescent="0.2">
      <c r="A10" s="25" t="s">
        <v>6</v>
      </c>
      <c r="B10" s="26">
        <v>1707</v>
      </c>
      <c r="C10" s="27">
        <v>389</v>
      </c>
      <c r="D10" s="28">
        <f t="shared" si="0"/>
        <v>0.22788517867603983</v>
      </c>
    </row>
    <row r="11" spans="1:7" s="10" customFormat="1" ht="18" customHeight="1" x14ac:dyDescent="0.2">
      <c r="A11" s="25" t="s">
        <v>35</v>
      </c>
      <c r="B11" s="26">
        <v>4978</v>
      </c>
      <c r="C11" s="27">
        <v>1093</v>
      </c>
      <c r="D11" s="28">
        <f t="shared" si="0"/>
        <v>0.21956609079951789</v>
      </c>
    </row>
    <row r="12" spans="1:7" s="5" customFormat="1" ht="39.950000000000003" customHeight="1" x14ac:dyDescent="0.2">
      <c r="A12" s="29" t="s">
        <v>48</v>
      </c>
      <c r="B12" s="30">
        <v>8810</v>
      </c>
      <c r="C12" s="31">
        <v>1819</v>
      </c>
      <c r="D12" s="32">
        <f t="shared" si="0"/>
        <v>0.20646992054483543</v>
      </c>
    </row>
    <row r="13" spans="1:7" s="10" customFormat="1" ht="18" customHeight="1" x14ac:dyDescent="0.2">
      <c r="A13" s="25" t="s">
        <v>1</v>
      </c>
      <c r="B13" s="26">
        <v>1110</v>
      </c>
      <c r="C13" s="27">
        <v>310</v>
      </c>
      <c r="D13" s="28">
        <f t="shared" si="0"/>
        <v>0.27927927927927926</v>
      </c>
    </row>
    <row r="14" spans="1:7" s="10" customFormat="1" ht="18" customHeight="1" x14ac:dyDescent="0.2">
      <c r="A14" s="25" t="s">
        <v>5</v>
      </c>
      <c r="B14" s="26">
        <v>1893</v>
      </c>
      <c r="C14" s="27">
        <v>432</v>
      </c>
      <c r="D14" s="28">
        <f t="shared" si="0"/>
        <v>0.22820919175911253</v>
      </c>
    </row>
    <row r="15" spans="1:7" s="10" customFormat="1" ht="18" customHeight="1" x14ac:dyDescent="0.2">
      <c r="A15" s="25" t="s">
        <v>7</v>
      </c>
      <c r="B15" s="26">
        <v>2852</v>
      </c>
      <c r="C15" s="27">
        <v>501</v>
      </c>
      <c r="D15" s="28">
        <f t="shared" si="0"/>
        <v>0.17566619915848528</v>
      </c>
    </row>
    <row r="16" spans="1:7" s="10" customFormat="1" ht="18" customHeight="1" x14ac:dyDescent="0.2">
      <c r="A16" s="25" t="s">
        <v>8</v>
      </c>
      <c r="B16" s="26">
        <v>1859</v>
      </c>
      <c r="C16" s="27">
        <v>368</v>
      </c>
      <c r="D16" s="28">
        <f t="shared" si="0"/>
        <v>0.19795589026358257</v>
      </c>
    </row>
    <row r="17" spans="1:4" s="10" customFormat="1" ht="18" customHeight="1" x14ac:dyDescent="0.2">
      <c r="A17" s="25" t="s">
        <v>11</v>
      </c>
      <c r="B17" s="26">
        <v>1096</v>
      </c>
      <c r="C17" s="27">
        <v>208</v>
      </c>
      <c r="D17" s="28">
        <f t="shared" si="0"/>
        <v>0.18978102189781021</v>
      </c>
    </row>
    <row r="18" spans="1:4" s="7" customFormat="1" ht="39.950000000000003" customHeight="1" x14ac:dyDescent="0.2">
      <c r="A18" s="33" t="s">
        <v>49</v>
      </c>
      <c r="B18" s="30">
        <v>71154</v>
      </c>
      <c r="C18" s="31">
        <v>16586</v>
      </c>
      <c r="D18" s="32">
        <f t="shared" si="0"/>
        <v>0.23310003654046155</v>
      </c>
    </row>
    <row r="19" spans="1:4" s="5" customFormat="1" ht="39.950000000000003" customHeight="1" x14ac:dyDescent="0.2">
      <c r="A19" s="34" t="s">
        <v>41</v>
      </c>
      <c r="B19" s="30">
        <v>11576</v>
      </c>
      <c r="C19" s="31">
        <v>2759</v>
      </c>
      <c r="D19" s="32">
        <f t="shared" si="0"/>
        <v>0.23833794056668969</v>
      </c>
    </row>
    <row r="20" spans="1:4" s="10" customFormat="1" ht="18" customHeight="1" x14ac:dyDescent="0.2">
      <c r="A20" s="25" t="s">
        <v>30</v>
      </c>
      <c r="B20" s="26">
        <v>2789</v>
      </c>
      <c r="C20" s="27">
        <v>596</v>
      </c>
      <c r="D20" s="28">
        <f t="shared" si="0"/>
        <v>0.21369666547149516</v>
      </c>
    </row>
    <row r="21" spans="1:4" s="10" customFormat="1" ht="18" customHeight="1" x14ac:dyDescent="0.2">
      <c r="A21" s="25" t="s">
        <v>31</v>
      </c>
      <c r="B21" s="26">
        <v>1706</v>
      </c>
      <c r="C21" s="27">
        <v>543</v>
      </c>
      <c r="D21" s="28">
        <f t="shared" si="0"/>
        <v>0.3182883939038687</v>
      </c>
    </row>
    <row r="22" spans="1:4" s="10" customFormat="1" ht="18" customHeight="1" x14ac:dyDescent="0.2">
      <c r="A22" s="25" t="s">
        <v>32</v>
      </c>
      <c r="B22" s="26">
        <v>2963</v>
      </c>
      <c r="C22" s="27">
        <v>608</v>
      </c>
      <c r="D22" s="28">
        <f t="shared" si="0"/>
        <v>0.20519743503206209</v>
      </c>
    </row>
    <row r="23" spans="1:4" s="10" customFormat="1" ht="18" customHeight="1" x14ac:dyDescent="0.2">
      <c r="A23" s="25" t="s">
        <v>9</v>
      </c>
      <c r="B23" s="26">
        <v>2317</v>
      </c>
      <c r="C23" s="27">
        <v>616</v>
      </c>
      <c r="D23" s="28">
        <f t="shared" si="0"/>
        <v>0.26586102719033233</v>
      </c>
    </row>
    <row r="24" spans="1:4" s="10" customFormat="1" ht="18" customHeight="1" x14ac:dyDescent="0.2">
      <c r="A24" s="25" t="s">
        <v>33</v>
      </c>
      <c r="B24" s="26">
        <v>1801</v>
      </c>
      <c r="C24" s="27">
        <v>396</v>
      </c>
      <c r="D24" s="28">
        <f>C24/B24</f>
        <v>0.21987784564131038</v>
      </c>
    </row>
    <row r="25" spans="1:4" s="6" customFormat="1" ht="39.950000000000003" customHeight="1" x14ac:dyDescent="0.2">
      <c r="A25" s="34" t="s">
        <v>42</v>
      </c>
      <c r="B25" s="30">
        <v>11533</v>
      </c>
      <c r="C25" s="31">
        <v>3129</v>
      </c>
      <c r="D25" s="32">
        <f t="shared" si="0"/>
        <v>0.27130841931847743</v>
      </c>
    </row>
    <row r="26" spans="1:4" s="10" customFormat="1" ht="18" customHeight="1" x14ac:dyDescent="0.2">
      <c r="A26" s="25" t="s">
        <v>24</v>
      </c>
      <c r="B26" s="26">
        <v>2407</v>
      </c>
      <c r="C26" s="27">
        <v>531</v>
      </c>
      <c r="D26" s="28">
        <f t="shared" si="0"/>
        <v>0.22060656418778563</v>
      </c>
    </row>
    <row r="27" spans="1:4" s="10" customFormat="1" ht="18" customHeight="1" x14ac:dyDescent="0.2">
      <c r="A27" s="25" t="s">
        <v>25</v>
      </c>
      <c r="B27" s="26">
        <v>2314</v>
      </c>
      <c r="C27" s="27">
        <v>707</v>
      </c>
      <c r="D27" s="28">
        <f t="shared" si="0"/>
        <v>0.3055315471045808</v>
      </c>
    </row>
    <row r="28" spans="1:4" s="10" customFormat="1" ht="18" customHeight="1" x14ac:dyDescent="0.2">
      <c r="A28" s="25" t="s">
        <v>26</v>
      </c>
      <c r="B28" s="26">
        <v>1599</v>
      </c>
      <c r="C28" s="27">
        <v>374</v>
      </c>
      <c r="D28" s="28">
        <f>C28/B28</f>
        <v>0.23389618511569732</v>
      </c>
    </row>
    <row r="29" spans="1:4" s="10" customFormat="1" ht="18" customHeight="1" x14ac:dyDescent="0.2">
      <c r="A29" s="25" t="s">
        <v>13</v>
      </c>
      <c r="B29" s="26">
        <v>966</v>
      </c>
      <c r="C29" s="27">
        <v>529</v>
      </c>
      <c r="D29" s="28">
        <f>C29/B29</f>
        <v>0.54761904761904767</v>
      </c>
    </row>
    <row r="30" spans="1:4" s="10" customFormat="1" ht="18" customHeight="1" x14ac:dyDescent="0.2">
      <c r="A30" s="25" t="s">
        <v>55</v>
      </c>
      <c r="B30" s="26">
        <v>4247</v>
      </c>
      <c r="C30" s="27">
        <v>988</v>
      </c>
      <c r="D30" s="28">
        <f>C30/B30</f>
        <v>0.23263480103602543</v>
      </c>
    </row>
    <row r="31" spans="1:4" s="6" customFormat="1" ht="39.950000000000003" customHeight="1" x14ac:dyDescent="0.2">
      <c r="A31" s="34" t="s">
        <v>43</v>
      </c>
      <c r="B31" s="30">
        <v>25696</v>
      </c>
      <c r="C31" s="31">
        <v>5159</v>
      </c>
      <c r="D31" s="32">
        <f t="shared" si="0"/>
        <v>0.20077054794520549</v>
      </c>
    </row>
    <row r="32" spans="1:4" s="10" customFormat="1" ht="18" customHeight="1" x14ac:dyDescent="0.2">
      <c r="A32" s="25" t="s">
        <v>15</v>
      </c>
      <c r="B32" s="26">
        <v>890</v>
      </c>
      <c r="C32" s="27">
        <v>296</v>
      </c>
      <c r="D32" s="28">
        <f t="shared" si="0"/>
        <v>0.33258426966292137</v>
      </c>
    </row>
    <row r="33" spans="1:4" s="10" customFormat="1" ht="18" customHeight="1" x14ac:dyDescent="0.2">
      <c r="A33" s="25" t="s">
        <v>16</v>
      </c>
      <c r="B33" s="26">
        <v>1714</v>
      </c>
      <c r="C33" s="27">
        <v>405</v>
      </c>
      <c r="D33" s="28">
        <f t="shared" si="0"/>
        <v>0.23628938156359394</v>
      </c>
    </row>
    <row r="34" spans="1:4" s="10" customFormat="1" ht="18" customHeight="1" x14ac:dyDescent="0.2">
      <c r="A34" s="25" t="s">
        <v>17</v>
      </c>
      <c r="B34" s="26">
        <v>1279</v>
      </c>
      <c r="C34" s="27">
        <v>322</v>
      </c>
      <c r="D34" s="28">
        <f t="shared" si="0"/>
        <v>0.25175918686473808</v>
      </c>
    </row>
    <row r="35" spans="1:4" s="10" customFormat="1" ht="18" customHeight="1" x14ac:dyDescent="0.2">
      <c r="A35" s="25" t="s">
        <v>18</v>
      </c>
      <c r="B35" s="26">
        <v>2434</v>
      </c>
      <c r="C35" s="27">
        <v>533</v>
      </c>
      <c r="D35" s="28">
        <f t="shared" si="0"/>
        <v>0.21898110106820048</v>
      </c>
    </row>
    <row r="36" spans="1:4" s="23" customFormat="1" ht="18" customHeight="1" x14ac:dyDescent="0.2">
      <c r="A36" s="25" t="s">
        <v>19</v>
      </c>
      <c r="B36" s="26">
        <v>7430</v>
      </c>
      <c r="C36" s="27">
        <v>1458</v>
      </c>
      <c r="D36" s="28">
        <f t="shared" si="0"/>
        <v>0.19623149394347242</v>
      </c>
    </row>
    <row r="37" spans="1:4" s="10" customFormat="1" ht="18" customHeight="1" x14ac:dyDescent="0.2">
      <c r="A37" s="25" t="s">
        <v>20</v>
      </c>
      <c r="B37" s="26">
        <v>2599</v>
      </c>
      <c r="C37" s="27">
        <v>423</v>
      </c>
      <c r="D37" s="28">
        <f t="shared" si="0"/>
        <v>0.16275490573297421</v>
      </c>
    </row>
    <row r="38" spans="1:4" s="10" customFormat="1" ht="18" customHeight="1" x14ac:dyDescent="0.2">
      <c r="A38" s="25" t="s">
        <v>21</v>
      </c>
      <c r="B38" s="26">
        <v>1278</v>
      </c>
      <c r="C38" s="27">
        <v>336</v>
      </c>
      <c r="D38" s="28">
        <f t="shared" si="0"/>
        <v>0.26291079812206575</v>
      </c>
    </row>
    <row r="39" spans="1:4" s="23" customFormat="1" ht="18" customHeight="1" x14ac:dyDescent="0.2">
      <c r="A39" s="25" t="s">
        <v>38</v>
      </c>
      <c r="B39" s="26">
        <v>8072</v>
      </c>
      <c r="C39" s="27">
        <v>1386</v>
      </c>
      <c r="D39" s="28">
        <f>C39/B39</f>
        <v>0.17170465807730426</v>
      </c>
    </row>
    <row r="40" spans="1:4" s="6" customFormat="1" ht="39.950000000000003" customHeight="1" x14ac:dyDescent="0.2">
      <c r="A40" s="34" t="s">
        <v>44</v>
      </c>
      <c r="B40" s="30">
        <v>9511</v>
      </c>
      <c r="C40" s="31">
        <v>2068</v>
      </c>
      <c r="D40" s="32">
        <f t="shared" si="0"/>
        <v>0.21743244664073177</v>
      </c>
    </row>
    <row r="41" spans="1:4" s="10" customFormat="1" ht="18" customHeight="1" x14ac:dyDescent="0.2">
      <c r="A41" s="25" t="s">
        <v>27</v>
      </c>
      <c r="B41" s="26">
        <v>1558</v>
      </c>
      <c r="C41" s="27">
        <v>350</v>
      </c>
      <c r="D41" s="28">
        <f t="shared" si="0"/>
        <v>0.22464698331193839</v>
      </c>
    </row>
    <row r="42" spans="1:4" s="24" customFormat="1" ht="18" customHeight="1" x14ac:dyDescent="0.2">
      <c r="A42" s="25" t="s">
        <v>28</v>
      </c>
      <c r="B42" s="26">
        <v>3061</v>
      </c>
      <c r="C42" s="27">
        <v>666</v>
      </c>
      <c r="D42" s="28">
        <f t="shared" si="0"/>
        <v>0.21757595557007514</v>
      </c>
    </row>
    <row r="43" spans="1:4" s="10" customFormat="1" ht="18" customHeight="1" x14ac:dyDescent="0.2">
      <c r="A43" s="25" t="s">
        <v>29</v>
      </c>
      <c r="B43" s="26">
        <v>1928</v>
      </c>
      <c r="C43" s="27">
        <v>414</v>
      </c>
      <c r="D43" s="28">
        <f t="shared" si="0"/>
        <v>0.21473029045643152</v>
      </c>
    </row>
    <row r="44" spans="1:4" s="24" customFormat="1" ht="18" customHeight="1" x14ac:dyDescent="0.2">
      <c r="A44" s="25" t="s">
        <v>37</v>
      </c>
      <c r="B44" s="26">
        <v>2964</v>
      </c>
      <c r="C44" s="27">
        <v>638</v>
      </c>
      <c r="D44" s="28">
        <f t="shared" si="0"/>
        <v>0.21524966261808368</v>
      </c>
    </row>
    <row r="45" spans="1:4" s="6" customFormat="1" ht="39.950000000000003" customHeight="1" x14ac:dyDescent="0.2">
      <c r="A45" s="34" t="s">
        <v>45</v>
      </c>
      <c r="B45" s="30">
        <v>8470</v>
      </c>
      <c r="C45" s="31">
        <v>2271</v>
      </c>
      <c r="D45" s="32">
        <f t="shared" si="0"/>
        <v>0.26812278630460451</v>
      </c>
    </row>
    <row r="46" spans="1:4" s="10" customFormat="1" ht="18" customHeight="1" x14ac:dyDescent="0.2">
      <c r="A46" s="25" t="s">
        <v>34</v>
      </c>
      <c r="B46" s="26">
        <v>3049</v>
      </c>
      <c r="C46" s="27">
        <v>668</v>
      </c>
      <c r="D46" s="28">
        <f t="shared" si="0"/>
        <v>0.21908822564775335</v>
      </c>
    </row>
    <row r="47" spans="1:4" s="10" customFormat="1" ht="18" customHeight="1" x14ac:dyDescent="0.2">
      <c r="A47" s="25" t="s">
        <v>22</v>
      </c>
      <c r="B47" s="26">
        <v>558</v>
      </c>
      <c r="C47" s="27">
        <v>224</v>
      </c>
      <c r="D47" s="28">
        <f t="shared" si="0"/>
        <v>0.40143369175627241</v>
      </c>
    </row>
    <row r="48" spans="1:4" s="10" customFormat="1" ht="18" customHeight="1" x14ac:dyDescent="0.2">
      <c r="A48" s="25" t="s">
        <v>23</v>
      </c>
      <c r="B48" s="26">
        <v>1015</v>
      </c>
      <c r="C48" s="27">
        <v>347</v>
      </c>
      <c r="D48" s="28">
        <f t="shared" si="0"/>
        <v>0.341871921182266</v>
      </c>
    </row>
    <row r="49" spans="1:4" s="10" customFormat="1" ht="18" customHeight="1" x14ac:dyDescent="0.2">
      <c r="A49" s="25" t="s">
        <v>12</v>
      </c>
      <c r="B49" s="26">
        <v>1119</v>
      </c>
      <c r="C49" s="27">
        <v>364</v>
      </c>
      <c r="D49" s="28">
        <f t="shared" si="0"/>
        <v>0.32529043789097406</v>
      </c>
    </row>
    <row r="50" spans="1:4" s="24" customFormat="1" ht="18" customHeight="1" x14ac:dyDescent="0.2">
      <c r="A50" s="25" t="s">
        <v>56</v>
      </c>
      <c r="B50" s="26">
        <v>2729</v>
      </c>
      <c r="C50" s="27">
        <v>668</v>
      </c>
      <c r="D50" s="28">
        <f t="shared" si="0"/>
        <v>0.24477830707218762</v>
      </c>
    </row>
    <row r="51" spans="1:4" s="6" customFormat="1" ht="39.950000000000003" customHeight="1" x14ac:dyDescent="0.2">
      <c r="A51" s="34" t="s">
        <v>46</v>
      </c>
      <c r="B51" s="30">
        <v>4368</v>
      </c>
      <c r="C51" s="31">
        <v>1200</v>
      </c>
      <c r="D51" s="32">
        <f t="shared" si="0"/>
        <v>0.27472527472527475</v>
      </c>
    </row>
    <row r="52" spans="1:4" s="10" customFormat="1" ht="18" customHeight="1" x14ac:dyDescent="0.2">
      <c r="A52" s="25" t="s">
        <v>2</v>
      </c>
      <c r="B52" s="26">
        <v>1144</v>
      </c>
      <c r="C52" s="27">
        <v>380</v>
      </c>
      <c r="D52" s="28">
        <f t="shared" si="0"/>
        <v>0.33216783216783219</v>
      </c>
    </row>
    <row r="53" spans="1:4" s="10" customFormat="1" ht="18" customHeight="1" x14ac:dyDescent="0.2">
      <c r="A53" s="25" t="s">
        <v>10</v>
      </c>
      <c r="B53" s="26">
        <v>904</v>
      </c>
      <c r="C53" s="27">
        <v>409</v>
      </c>
      <c r="D53" s="28">
        <f t="shared" si="0"/>
        <v>0.45243362831858408</v>
      </c>
    </row>
    <row r="54" spans="1:4" s="10" customFormat="1" ht="18" customHeight="1" x14ac:dyDescent="0.2">
      <c r="A54" s="25" t="s">
        <v>14</v>
      </c>
      <c r="B54" s="26">
        <v>2320</v>
      </c>
      <c r="C54" s="27">
        <v>411</v>
      </c>
      <c r="D54" s="28">
        <f t="shared" si="0"/>
        <v>0.17715517241379311</v>
      </c>
    </row>
    <row r="55" spans="1:4" x14ac:dyDescent="0.25">
      <c r="B55" s="16"/>
      <c r="C55" s="17"/>
      <c r="D55" s="8"/>
    </row>
  </sheetData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Zał_kryterium premiujące nr 1</vt:lpstr>
      <vt:lpstr>'Zał_kryterium premiujące nr 1'!Obszar_wydruku</vt:lpstr>
    </vt:vector>
  </TitlesOfParts>
  <Company>WUP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Just&amp;Rob</dc:creator>
  <cp:lastModifiedBy>Makowski Marek</cp:lastModifiedBy>
  <cp:lastPrinted>2026-01-29T07:20:16Z</cp:lastPrinted>
  <dcterms:created xsi:type="dcterms:W3CDTF">2000-02-10T10:19:51Z</dcterms:created>
  <dcterms:modified xsi:type="dcterms:W3CDTF">2026-01-29T07:20:27Z</dcterms:modified>
</cp:coreProperties>
</file>