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ostalowski\Desktop\12.01\"/>
    </mc:Choice>
  </mc:AlternateContent>
  <xr:revisionPtr revIDLastSave="0" documentId="13_ncr:1_{EB93C64C-7A2A-4215-BC6A-4F3B0B668A5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Załącznik do uchwały" sheetId="4" r:id="rId1"/>
    <sheet name="Rewitalizacja" sheetId="3" state="hidden" r:id="rId2"/>
  </sheets>
  <definedNames>
    <definedName name="_xlnm._FilterDatabase" localSheetId="0" hidden="1">'Załącznik do uchwały'!$A$3:$N$7</definedName>
    <definedName name="kurs" localSheetId="0">'Załącznik do uchwały'!$E$72</definedName>
    <definedName name="kurs">#REF!</definedName>
    <definedName name="_xlnm.Print_Area" localSheetId="0">'Załącznik do uchwały'!$A$1:$N$7</definedName>
    <definedName name="rewitalizacja">Rewitalizacja!$A$1:$A$17</definedName>
    <definedName name="_xlnm.Print_Titles" localSheetId="0">'Załącznik do uchwały'!$3:$3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4" l="1"/>
  <c r="H6" i="4" s="1"/>
  <c r="G6" i="4"/>
  <c r="I6" i="4"/>
  <c r="F6" i="4"/>
  <c r="J6" i="4"/>
</calcChain>
</file>

<file path=xl/sharedStrings.xml><?xml version="1.0" encoding="utf-8"?>
<sst xmlns="http://schemas.openxmlformats.org/spreadsheetml/2006/main" count="56" uniqueCount="54">
  <si>
    <t>Projekt skierowany do dofinansowania w sposób niekonkurencyjny w ramach Funduszy Europejskich dla Mazowsza 2021-2027</t>
  </si>
  <si>
    <t>Lp.</t>
  </si>
  <si>
    <t>Instytucja Organizująca Nabór/ Instytucja prowadząca nabór</t>
  </si>
  <si>
    <t>Numer FEMA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</si>
  <si>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</si>
  <si>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</si>
  <si>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</si>
  <si>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</si>
  <si>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</si>
  <si>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</si>
  <si>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</si>
  <si>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</si>
  <si>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</si>
  <si>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Kategoria interwencji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</si>
  <si>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</si>
  <si>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</si>
  <si>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</si>
  <si>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</si>
  <si>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</si>
  <si>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</si>
  <si>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</si>
  <si>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</si>
  <si>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</si>
  <si>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</t>
  </si>
  <si>
    <t>13</t>
  </si>
  <si>
    <t>14</t>
  </si>
  <si>
    <t>15</t>
  </si>
  <si>
    <t>16</t>
  </si>
  <si>
    <t>Mazowiecka Jednostka Wdrażania Programów Unijnych</t>
  </si>
  <si>
    <t>Brak danych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</si>
  <si>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</si>
  <si>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</si>
  <si>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</si>
  <si>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</si>
  <si>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</si>
  <si>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</si>
  <si>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</si>
  <si>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</si>
  <si>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</si>
  <si>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</si>
  <si>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</si>
  <si>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</si>
  <si>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</si>
  <si>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</si>
  <si>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</si>
  <si>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</si>
  <si>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</si>
  <si>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Suma:</t>
  </si>
  <si>
    <t>FEMA.12.01-IP.01-09ZX/25</t>
  </si>
  <si>
    <t>Mazowiecki Szpital Bródnowski Sp. z o.o.</t>
  </si>
  <si>
    <t>Nowatorskie terapie genowe w leczeniu choroby Parkinsona oraz innych zaburzeń neurodegeneracyjnych</t>
  </si>
  <si>
    <t>Nie dotyczy</t>
  </si>
  <si>
    <t>Wyniki oceny projektu, pn.: „Nowatorskie terapie genowe w leczeniu choroby Parkinsona oraz innych zaburzeń neurodegeneracyjnych” nr FEMA.12.01-IP.01-09ZX/25 złożonego przez Mazowiecki Szpital Bródnowski Sp. z o.o. w ramach naboru niekonkurencyjnego nr FEMA.12.01-IP.01-065/25, Priorytet XII  „STEP na Mazowszu” dla Działania 12.1 „STEP dla rozwoju biotechnologii”, programu Fundusze Europejskie dla Mazowsza 2021-2027</t>
  </si>
  <si>
    <t>Komentarz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</si>
</sst>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0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11"/>
      <color theme="4" tint="0.79998168889431442"/>
      <name val="Czcionka tekstu podstawowego"/>
      <family val="2"/>
      <charset val="238"/>
    </font>
    <font>
      <sz val="11"/>
      <color theme="0"/>
      <name val="Arial"/>
      <family val="2"/>
      <charset val="238"/>
    </font>
    <font>
      <sz val="11"/>
      <color rgb="FF000000"/>
      <name val="Aptos Narrow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36">
    <xf numFmtId="0" fontId="0" fillId="0" borderId="0" xfId="0"/>
    <xf numFmtId="0" fontId="0" fillId="34" borderId="0" xfId="0" applyFill="1"/>
    <xf numFmtId="49" fontId="22" fillId="0" borderId="10" xfId="0" applyNumberFormat="1" applyFont="1" applyBorder="1" applyAlignment="1">
      <alignment horizontal="center" vertical="center" wrapText="1"/>
    </xf>
    <xf numFmtId="44" fontId="22" fillId="0" borderId="10" xfId="0" applyNumberFormat="1" applyFont="1" applyBorder="1" applyAlignment="1">
      <alignment horizontal="center" vertical="center"/>
    </xf>
    <xf numFmtId="165" fontId="22" fillId="0" borderId="10" xfId="0" applyNumberFormat="1" applyFont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3" fillId="0" borderId="0" xfId="0" applyFont="1"/>
    <xf numFmtId="0" fontId="22" fillId="0" borderId="0" xfId="0" applyFont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22" fillId="33" borderId="12" xfId="0" applyNumberFormat="1" applyFont="1" applyFill="1" applyBorder="1" applyAlignment="1">
      <alignment horizontal="center" vertical="center"/>
    </xf>
    <xf numFmtId="49" fontId="22" fillId="33" borderId="13" xfId="0" applyNumberFormat="1" applyFont="1" applyFill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164" fontId="22" fillId="0" borderId="0" xfId="0" applyNumberFormat="1" applyFont="1"/>
    <xf numFmtId="0" fontId="22" fillId="0" borderId="0" xfId="0" applyFont="1" applyAlignment="1">
      <alignment horizontal="center" vertical="center"/>
    </xf>
    <xf numFmtId="0" fontId="25" fillId="0" borderId="0" xfId="0" applyFont="1"/>
    <xf numFmtId="44" fontId="22" fillId="36" borderId="10" xfId="0" applyNumberFormat="1" applyFont="1" applyFill="1" applyBorder="1" applyAlignment="1">
      <alignment horizontal="center" vertical="center"/>
    </xf>
    <xf numFmtId="165" fontId="22" fillId="36" borderId="10" xfId="0" applyNumberFormat="1" applyFont="1" applyFill="1" applyBorder="1" applyAlignment="1">
      <alignment vertical="center"/>
    </xf>
    <xf numFmtId="0" fontId="22" fillId="36" borderId="0" xfId="0" applyFont="1" applyFill="1"/>
    <xf numFmtId="164" fontId="22" fillId="36" borderId="0" xfId="0" applyNumberFormat="1" applyFont="1" applyFill="1"/>
    <xf numFmtId="44" fontId="28" fillId="0" borderId="10" xfId="0" applyNumberFormat="1" applyFont="1" applyBorder="1" applyAlignment="1">
      <alignment horizontal="left" vertical="center"/>
    </xf>
    <xf numFmtId="0" fontId="29" fillId="0" borderId="10" xfId="0" applyFont="1" applyBorder="1" applyAlignment="1">
      <alignment vertical="center" wrapText="1"/>
    </xf>
    <xf numFmtId="44" fontId="22" fillId="0" borderId="10" xfId="0" applyNumberFormat="1" applyFont="1" applyBorder="1" applyAlignment="1">
      <alignment horizontal="left" vertical="center"/>
    </xf>
    <xf numFmtId="49" fontId="24" fillId="35" borderId="14" xfId="0" applyNumberFormat="1" applyFont="1" applyFill="1" applyBorder="1" applyAlignment="1">
      <alignment horizontal="center" vertical="center" wrapText="1"/>
    </xf>
    <xf numFmtId="49" fontId="24" fillId="35" borderId="17" xfId="0" applyNumberFormat="1" applyFont="1" applyFill="1" applyBorder="1" applyAlignment="1">
      <alignment horizontal="center" vertical="center" wrapText="1"/>
    </xf>
    <xf numFmtId="49" fontId="19" fillId="36" borderId="19" xfId="0" applyNumberFormat="1" applyFont="1" applyFill="1" applyBorder="1" applyAlignment="1">
      <alignment horizontal="right" vertical="center" wrapText="1"/>
    </xf>
    <xf numFmtId="0" fontId="20" fillId="36" borderId="15" xfId="0" applyFont="1" applyFill="1" applyBorder="1" applyAlignment="1">
      <alignment horizontal="right" vertical="center" wrapText="1"/>
    </xf>
    <xf numFmtId="0" fontId="20" fillId="36" borderId="20" xfId="0" applyFont="1" applyFill="1" applyBorder="1" applyAlignment="1">
      <alignment horizontal="right" vertical="center" wrapText="1"/>
    </xf>
    <xf numFmtId="2" fontId="26" fillId="36" borderId="14" xfId="0" applyNumberFormat="1" applyFont="1" applyFill="1" applyBorder="1" applyAlignment="1">
      <alignment horizontal="center" vertical="center"/>
    </xf>
    <xf numFmtId="0" fontId="27" fillId="36" borderId="17" xfId="0" applyFont="1" applyFill="1" applyBorder="1" applyAlignment="1">
      <alignment horizontal="center" vertical="center"/>
    </xf>
    <xf numFmtId="0" fontId="27" fillId="36" borderId="18" xfId="0" applyFont="1" applyFill="1" applyBorder="1" applyAlignment="1">
      <alignment horizontal="center" vertical="center"/>
    </xf>
    <xf numFmtId="0" fontId="24" fillId="33" borderId="14" xfId="0" applyFont="1" applyFill="1" applyBorder="1" applyAlignment="1">
      <alignment horizontal="center" vertical="center"/>
    </xf>
    <xf numFmtId="0" fontId="24" fillId="33" borderId="17" xfId="0" applyFont="1" applyFill="1" applyBorder="1" applyAlignment="1">
      <alignment horizontal="center" vertical="center"/>
    </xf>
    <xf numFmtId="0" fontId="24" fillId="33" borderId="18" xfId="0" applyFont="1" applyFill="1" applyBorder="1" applyAlignment="1">
      <alignment horizontal="center" vertical="center"/>
    </xf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tyl 1" xfId="42" xr:uid="{00000000-0005-0000-0000-000025000000}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GridLines="0" tabSelected="1" view="pageBreakPreview" zoomScale="70" zoomScaleNormal="70" zoomScaleSheetLayoutView="70" workbookViewId="0">
      <selection activeCell="P6" sqref="P6"/>
    </sheetView>
  </sheetViews>
  <sheetFormatPr defaultColWidth="8.75" defaultRowHeight="0" customHeight="1" zeroHeight="1"/>
  <cols>
    <col min="1" max="1" width="7.125" style="16" customWidth="1"/>
    <col min="2" max="2" width="23" style="16" customWidth="1"/>
    <col min="3" max="3" width="26" style="9" customWidth="1"/>
    <col min="4" max="4" width="30.75" style="9" customWidth="1"/>
    <col min="5" max="5" width="41.125" style="9" customWidth="1"/>
    <col min="6" max="6" width="18.625" style="9" customWidth="1"/>
    <col min="7" max="7" width="19.5" style="9" customWidth="1"/>
    <col min="8" max="8" width="17.375" style="9" customWidth="1"/>
    <col min="9" max="9" width="18.25" style="9" customWidth="1"/>
    <col min="10" max="10" width="16.25" style="9" customWidth="1"/>
    <col min="11" max="11" width="12.625" style="9" customWidth="1"/>
    <col min="12" max="12" width="14.625" style="9" customWidth="1"/>
    <col min="13" max="13" width="13.125" style="9" customWidth="1"/>
    <col min="14" max="14" width="15.25" style="8" customWidth="1"/>
    <col min="15" max="15" width="17" style="8" customWidth="1"/>
    <col min="16" max="16" width="2.375" style="8" customWidth="1"/>
    <col min="17" max="17" width="19.25" style="8" customWidth="1"/>
    <col min="18" max="18" width="8.75" style="8"/>
    <col min="19" max="19" width="25.75" style="8" customWidth="1"/>
    <col min="20" max="20" width="8.75" style="8"/>
    <col min="21" max="21" width="9.375" style="8" bestFit="1" customWidth="1"/>
    <col min="22" max="23" width="9.125" style="8" bestFit="1" customWidth="1"/>
    <col min="24" max="16384" width="8.75" style="8"/>
  </cols>
  <sheetData>
    <row r="1" spans="1:15" ht="80.25" customHeight="1">
      <c r="A1" s="25" t="s">
        <v>52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9"/>
    </row>
    <row r="2" spans="1:15" ht="36" customHeight="1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5"/>
      <c r="O2" s="7"/>
    </row>
    <row r="3" spans="1:15" ht="89.25" customHeight="1">
      <c r="A3" s="10" t="s">
        <v>1</v>
      </c>
      <c r="B3" s="10" t="s">
        <v>2</v>
      </c>
      <c r="C3" s="10" t="s">
        <v>3</v>
      </c>
      <c r="D3" s="10" t="s">
        <v>5</v>
      </c>
      <c r="E3" s="10" t="s">
        <v>4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1" t="s">
        <v>12</v>
      </c>
      <c r="M3" s="11" t="s">
        <v>13</v>
      </c>
      <c r="N3" s="10" t="s">
        <v>53</v>
      </c>
    </row>
    <row r="4" spans="1:15" ht="21.75" customHeight="1">
      <c r="A4" s="12" t="s">
        <v>14</v>
      </c>
      <c r="B4" s="13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13" t="s">
        <v>21</v>
      </c>
      <c r="I4" s="13" t="s">
        <v>22</v>
      </c>
      <c r="J4" s="13" t="s">
        <v>23</v>
      </c>
      <c r="K4" s="13" t="s">
        <v>24</v>
      </c>
      <c r="L4" s="13" t="s">
        <v>25</v>
      </c>
      <c r="M4" s="13" t="s">
        <v>26</v>
      </c>
      <c r="N4" s="13" t="s">
        <v>27</v>
      </c>
    </row>
    <row r="5" spans="1:15" ht="72" customHeight="1">
      <c r="A5" s="14" t="s">
        <v>14</v>
      </c>
      <c r="B5" s="2" t="s">
        <v>28</v>
      </c>
      <c r="C5" s="23" t="s">
        <v>48</v>
      </c>
      <c r="D5" s="23" t="s">
        <v>49</v>
      </c>
      <c r="E5" s="23" t="s">
        <v>50</v>
      </c>
      <c r="F5" s="3">
        <v>149956692.12</v>
      </c>
      <c r="G5" s="3">
        <v>149956692.12</v>
      </c>
      <c r="H5" s="3">
        <f>I5+J5</f>
        <v>139847379.16</v>
      </c>
      <c r="I5" s="3">
        <v>139847379.16</v>
      </c>
      <c r="J5" s="4">
        <v>0</v>
      </c>
      <c r="K5" s="5">
        <v>1</v>
      </c>
      <c r="L5" s="24" t="s">
        <v>51</v>
      </c>
      <c r="M5" s="5">
        <v>190</v>
      </c>
      <c r="N5" s="22" t="s">
        <v>29</v>
      </c>
      <c r="O5" s="15"/>
    </row>
    <row r="6" spans="1:15" s="20" customFormat="1" ht="48" customHeight="1">
      <c r="A6" s="27" t="s">
        <v>47</v>
      </c>
      <c r="B6" s="28"/>
      <c r="C6" s="28"/>
      <c r="D6" s="28"/>
      <c r="E6" s="29"/>
      <c r="F6" s="18">
        <f>SUM(F5:F5)</f>
        <v>149956692.12</v>
      </c>
      <c r="G6" s="18">
        <f>SUM(G5:G5)</f>
        <v>149956692.12</v>
      </c>
      <c r="H6" s="18">
        <f>SUM(H5:H5)</f>
        <v>139847379.16</v>
      </c>
      <c r="I6" s="18">
        <f>SUM(I5:I5)</f>
        <v>139847379.16</v>
      </c>
      <c r="J6" s="19">
        <f>SUM(J5:J5)</f>
        <v>0</v>
      </c>
      <c r="K6" s="30" t="s">
        <v>29</v>
      </c>
      <c r="L6" s="31"/>
      <c r="M6" s="31"/>
      <c r="N6" s="32"/>
      <c r="O6" s="21"/>
    </row>
    <row r="7" spans="1:15" ht="32.25" customHeight="1">
      <c r="A7" s="17"/>
      <c r="B7" s="6"/>
      <c r="C7" s="6"/>
      <c r="D7" s="6"/>
      <c r="E7" s="6"/>
    </row>
    <row r="8" spans="1:15" ht="53.25" hidden="1" customHeight="1"/>
    <row r="9" spans="1:15" ht="67.5" hidden="1" customHeight="1"/>
    <row r="10" spans="1:15" ht="47.25" hidden="1" customHeight="1"/>
    <row r="11" spans="1:15" ht="51" hidden="1" customHeight="1"/>
    <row r="12" spans="1:15" ht="45.75" hidden="1" customHeight="1"/>
    <row r="13" spans="1:15" ht="47.25" hidden="1" customHeight="1"/>
    <row r="14" spans="1:15" ht="0" hidden="1" customHeight="1"/>
    <row r="15" spans="1:15" ht="0" hidden="1" customHeight="1"/>
    <row r="16" spans="1:15" ht="0" hidden="1" customHeight="1"/>
    <row r="17" ht="0" hidden="1" customHeight="1"/>
    <row r="18" ht="0" hidden="1" customHeight="1"/>
  </sheetData>
  <autoFilter ref="A3:N7" xr:uid="{00000000-0009-0000-0000-000000000000}"/>
  <mergeCells count="4">
    <mergeCell ref="A1:N1"/>
    <mergeCell ref="A6:E6"/>
    <mergeCell ref="K6:N6"/>
    <mergeCell ref="A2:N2"/>
  </mergeCells>
  <phoneticPr fontId="21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39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1" t="s">
        <v>30</v>
      </c>
    </row>
    <row r="2" spans="1:1">
      <c r="A2" s="1" t="s">
        <v>31</v>
      </c>
    </row>
    <row r="3" spans="1:1">
      <c r="A3" s="1" t="s">
        <v>32</v>
      </c>
    </row>
    <row r="4" spans="1:1">
      <c r="A4" s="1" t="s">
        <v>33</v>
      </c>
    </row>
    <row r="5" spans="1:1">
      <c r="A5" s="1" t="s">
        <v>34</v>
      </c>
    </row>
    <row r="6" spans="1:1">
      <c r="A6" s="1" t="s">
        <v>35</v>
      </c>
    </row>
    <row r="7" spans="1:1">
      <c r="A7" s="1" t="s">
        <v>36</v>
      </c>
    </row>
    <row r="8" spans="1:1">
      <c r="A8" s="1" t="s">
        <v>37</v>
      </c>
    </row>
    <row r="9" spans="1:1">
      <c r="A9" s="1" t="s">
        <v>38</v>
      </c>
    </row>
    <row r="10" spans="1:1">
      <c r="A10" s="1" t="s">
        <v>39</v>
      </c>
    </row>
    <row r="11" spans="1:1">
      <c r="A11" s="1" t="s">
        <v>40</v>
      </c>
    </row>
    <row r="12" spans="1:1">
      <c r="A12" s="1" t="s">
        <v>41</v>
      </c>
    </row>
    <row r="13" spans="1:1">
      <c r="A13" s="1" t="s">
        <v>42</v>
      </c>
    </row>
    <row r="14" spans="1:1">
      <c r="A14" s="1" t="s">
        <v>43</v>
      </c>
    </row>
    <row r="15" spans="1:1">
      <c r="A15" s="1" t="s">
        <v>44</v>
      </c>
    </row>
    <row r="16" spans="1:1">
      <c r="A16" s="1" t="s">
        <v>45</v>
      </c>
    </row>
    <row r="17" spans="1:1">
      <c r="A17" t="s">
        <v>46</v>
      </c>
    </row>
  </sheetData>
  <sortState xmlns:xlrd2="http://schemas.microsoft.com/office/spreadsheetml/2017/richdata2"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7ced2575d47dec448e86383cc4733c30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d2a2f8051dbb2e7aeb41c51465c9f77e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9E5FE3-1F4C-42DA-80A8-0C109191D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Załącznik do uchwały</vt:lpstr>
      <vt:lpstr>Rewitalizacja</vt:lpstr>
      <vt:lpstr>'Załącznik do uchwały'!kurs</vt:lpstr>
      <vt:lpstr>'Załącznik do uchwały'!Obszar_wydruku</vt:lpstr>
      <vt:lpstr>rewitalizacja</vt:lpstr>
      <vt:lpstr>'Załącznik do uchwały'!Tytuły_wydruku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Ostałowski Piotr</cp:lastModifiedBy>
  <cp:revision/>
  <dcterms:created xsi:type="dcterms:W3CDTF">2016-04-12T10:40:23Z</dcterms:created>
  <dcterms:modified xsi:type="dcterms:W3CDTF">2026-01-20T09:22:34Z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