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wpu365-my.sharepoint.com/personal/j_kiryluk_mazowia_eu/Documents/Pulpit/5.8 081/"/>
    </mc:Choice>
  </mc:AlternateContent>
  <xr:revisionPtr revIDLastSave="12" documentId="13_ncr:1_{AB73AE95-1283-4ED4-B48E-B34CE9D475F5}" xr6:coauthVersionLast="47" xr6:coauthVersionMax="47" xr10:uidLastSave="{E92C8768-7382-48BC-B62B-1236FD69C5DE}"/>
  <bookViews>
    <workbookView xWindow="-28920" yWindow="-990" windowWidth="29040" windowHeight="15720" tabRatio="589" xr2:uid="{00000000-000D-0000-FFFF-FFFF00000000}"/>
  </bookViews>
  <sheets>
    <sheet name="Zał. nr 2_5.8_081 RWS" sheetId="4" r:id="rId1"/>
    <sheet name="Rewitalizacja" sheetId="3" state="hidden" r:id="rId2"/>
  </sheets>
  <definedNames>
    <definedName name="_xlnm._FilterDatabase" localSheetId="0" hidden="1">'Zał. nr 2_5.8_081 RWS'!$A$4:$N$7</definedName>
    <definedName name="daneRMR">#REF!</definedName>
    <definedName name="kurs" localSheetId="0">'Zał. nr 2_5.8_081 RWS'!#REF!</definedName>
    <definedName name="kurs">#REF!</definedName>
    <definedName name="_xlnm.Print_Area" localSheetId="0">'Zał. nr 2_5.8_081 RWS'!$A$1:$N$27</definedName>
    <definedName name="projkekty">#REF!</definedName>
    <definedName name="rewitalizacja">Rewitalizacja!$A$1:$A$17</definedName>
    <definedName name="system">#REF!</definedName>
    <definedName name="_xlnm.Print_Titles" localSheetId="0">'Zał. nr 2_5.8_081 RWS'!$4:$4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4" l="1"/>
  <c r="H19" i="4"/>
  <c r="I19" i="4"/>
  <c r="J19" i="4"/>
  <c r="F19" i="4"/>
  <c r="L18" i="4"/>
</calcChain>
</file>

<file path=xl/sharedStrings.xml><?xml version="1.0" encoding="utf-8"?>
<sst xmlns="http://schemas.openxmlformats.org/spreadsheetml/2006/main" count="133" uniqueCount="60">
  <si>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</si>
  <si>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</si>
  <si>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</si>
  <si>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</si>
  <si>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</si>
  <si>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</si>
  <si>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</si>
  <si>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</si>
  <si>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</si>
  <si>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</si>
  <si>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</si>
  <si>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</si>
  <si>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</si>
  <si>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</si>
  <si>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</si>
  <si>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</si>
  <si>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</si>
  <si>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</si>
  <si>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</si>
  <si>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</si>
  <si>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</si>
  <si>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</si>
  <si>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</si>
  <si>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</si>
  <si>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</si>
  <si>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</si>
  <si>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</si>
  <si>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Mazowiecka Jednostka Wdrażania Programów Unijnych</t>
  </si>
  <si>
    <t>Brak danych</t>
  </si>
  <si>
    <t>SUMA:</t>
  </si>
  <si>
    <t>Próg wyczerpania alokacji***</t>
  </si>
  <si>
    <t>Projekty, które nie spełniły kryteriów wyboru projektów lub nie uzyskały wymaganej liczby punktów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</si>
  <si>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</si>
  <si>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</si>
  <si>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</si>
  <si>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</si>
  <si>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</si>
  <si>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</si>
  <si>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</si>
  <si>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</si>
  <si>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</si>
  <si>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</si>
  <si>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</si>
  <si>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</si>
  <si>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</si>
  <si>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</si>
  <si>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</si>
  <si>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</si>
  <si>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</si>
  <si>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</si>
  <si>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</si>
  <si>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</si>
  <si>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 xml:space="preserve">Załącznik nr 2 do uchwały nr ................... Zarządu Województwa Mazowieckiego z dnia ..................... </t>
  </si>
  <si>
    <t>13</t>
  </si>
  <si>
    <t>14</t>
  </si>
  <si>
    <t>Wyniki oceny projektów złożonych w ramach naboru konkurencyjnego nr FEMA.05.08-IP.01-081/25, Priorytet V „Fundusze Europejskie na zielony rozwój Mazowsza” dla Działania 5.8 „Infrastruktura szkolnictwa wyższego”, Typ projektów: „Infrastruktura szkolnictwa wyższego”, programu Fundusze Europejskie dla Mazowsza 2021-2027- Region Warszawski Stołeczny</t>
  </si>
  <si>
    <t>FEMA.05.08-IP.01-0EBR/26</t>
  </si>
  <si>
    <t>Warszawska Akademia Medyczna Nauk Stosowanych</t>
  </si>
  <si>
    <t>Rozwój infrastruktury dydaktycznej Warszawskiej Akademii Medycznej wykorzystywanej na potrzeby kierunków medycznych</t>
  </si>
  <si>
    <t>negatywna ocena szczegółowa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</si>
</sst>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1"/>
      <name val="Czcionka tekstu podstawowego"/>
      <family val="2"/>
      <charset val="238"/>
    </font>
    <font>
      <sz val="24"/>
      <color theme="0"/>
      <name val="Czcionka tekstu podstawowego"/>
      <family val="2"/>
      <charset val="238"/>
    </font>
    <font>
      <sz val="24"/>
      <color theme="3" tint="0.59999389629810485"/>
      <name val="Czcionka tekstu podstawowego"/>
      <family val="2"/>
      <charset val="238"/>
    </font>
    <font>
      <sz val="24"/>
      <color theme="3" tint="0.59999389629810485"/>
      <name val="Arial"/>
      <family val="2"/>
      <charset val="238"/>
    </font>
    <font>
      <sz val="24"/>
      <name val="Czcionka tekstu podstawowego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60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49" fontId="25" fillId="33" borderId="17" xfId="0" applyNumberFormat="1" applyFont="1" applyFill="1" applyBorder="1" applyAlignment="1">
      <alignment horizontal="center" vertical="center"/>
    </xf>
    <xf numFmtId="49" fontId="25" fillId="33" borderId="18" xfId="0" applyNumberFormat="1" applyFont="1" applyFill="1" applyBorder="1" applyAlignment="1">
      <alignment horizontal="center" vertical="center"/>
    </xf>
    <xf numFmtId="49" fontId="25" fillId="33" borderId="19" xfId="0" applyNumberFormat="1" applyFont="1" applyFill="1" applyBorder="1" applyAlignment="1">
      <alignment horizontal="center" vertical="center"/>
    </xf>
    <xf numFmtId="49" fontId="25" fillId="33" borderId="16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2" fontId="27" fillId="35" borderId="1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10" fontId="23" fillId="0" borderId="0" xfId="1" applyNumberFormat="1" applyFont="1" applyFill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27" fillId="33" borderId="10" xfId="0" applyFont="1" applyFill="1" applyBorder="1" applyAlignment="1">
      <alignment horizontal="center" vertical="center" wrapText="1"/>
    </xf>
    <xf numFmtId="165" fontId="27" fillId="33" borderId="10" xfId="0" applyNumberFormat="1" applyFont="1" applyFill="1" applyBorder="1" applyAlignment="1">
      <alignment horizontal="center" vertical="center" wrapText="1"/>
    </xf>
    <xf numFmtId="2" fontId="29" fillId="33" borderId="10" xfId="0" applyNumberFormat="1" applyFont="1" applyFill="1" applyBorder="1" applyAlignment="1">
      <alignment horizontal="center" vertical="center" wrapText="1"/>
    </xf>
    <xf numFmtId="10" fontId="30" fillId="33" borderId="10" xfId="0" applyNumberFormat="1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 wrapText="1"/>
    </xf>
    <xf numFmtId="2" fontId="28" fillId="35" borderId="10" xfId="0" applyNumberFormat="1" applyFont="1" applyFill="1" applyBorder="1" applyAlignment="1">
      <alignment horizontal="center" vertical="center" wrapText="1"/>
    </xf>
    <xf numFmtId="49" fontId="30" fillId="33" borderId="10" xfId="0" applyNumberFormat="1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165" fontId="27" fillId="35" borderId="10" xfId="0" applyNumberFormat="1" applyFont="1" applyFill="1" applyBorder="1" applyAlignment="1">
      <alignment horizontal="center" vertical="center" wrapText="1"/>
    </xf>
    <xf numFmtId="10" fontId="19" fillId="0" borderId="0" xfId="0" applyNumberFormat="1" applyFont="1"/>
    <xf numFmtId="2" fontId="31" fillId="35" borderId="10" xfId="0" applyNumberFormat="1" applyFont="1" applyFill="1" applyBorder="1" applyAlignment="1">
      <alignment horizontal="center" vertical="center" wrapText="1"/>
    </xf>
    <xf numFmtId="49" fontId="30" fillId="35" borderId="10" xfId="0" applyNumberFormat="1" applyFont="1" applyFill="1" applyBorder="1" applyAlignment="1">
      <alignment horizontal="center" vertical="center" wrapText="1"/>
    </xf>
    <xf numFmtId="2" fontId="29" fillId="35" borderId="10" xfId="0" applyNumberFormat="1" applyFont="1" applyFill="1" applyBorder="1" applyAlignment="1">
      <alignment horizontal="center" vertical="center" wrapText="1"/>
    </xf>
    <xf numFmtId="10" fontId="30" fillId="35" borderId="10" xfId="0" applyNumberFormat="1" applyFont="1" applyFill="1" applyBorder="1" applyAlignment="1">
      <alignment horizontal="center" vertical="center"/>
    </xf>
    <xf numFmtId="0" fontId="29" fillId="35" borderId="10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0" fontId="26" fillId="33" borderId="12" xfId="0" applyFont="1" applyFill="1" applyBorder="1" applyAlignment="1">
      <alignment horizontal="center" vertical="center"/>
    </xf>
    <xf numFmtId="0" fontId="26" fillId="33" borderId="14" xfId="0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49" fontId="30" fillId="35" borderId="0" xfId="0" applyNumberFormat="1" applyFont="1" applyFill="1" applyAlignment="1">
      <alignment horizontal="center" vertical="center" wrapText="1"/>
    </xf>
    <xf numFmtId="0" fontId="27" fillId="35" borderId="0" xfId="0" applyFont="1" applyFill="1" applyAlignment="1">
      <alignment horizontal="center" vertical="center" wrapText="1"/>
    </xf>
    <xf numFmtId="165" fontId="27" fillId="35" borderId="0" xfId="0" applyNumberFormat="1" applyFont="1" applyFill="1" applyAlignment="1">
      <alignment horizontal="center" vertical="center" wrapText="1"/>
    </xf>
    <xf numFmtId="2" fontId="29" fillId="35" borderId="0" xfId="0" applyNumberFormat="1" applyFont="1" applyFill="1" applyAlignment="1">
      <alignment horizontal="center" vertical="center" wrapText="1"/>
    </xf>
    <xf numFmtId="10" fontId="30" fillId="35" borderId="0" xfId="0" applyNumberFormat="1" applyFont="1" applyFill="1" applyAlignment="1">
      <alignment horizontal="center" vertical="center"/>
    </xf>
    <xf numFmtId="0" fontId="29" fillId="35" borderId="0" xfId="0" applyFont="1" applyFill="1" applyAlignment="1">
      <alignment horizontal="center" vertical="center" wrapText="1"/>
    </xf>
    <xf numFmtId="0" fontId="19" fillId="35" borderId="0" xfId="0" applyFont="1" applyFill="1"/>
    <xf numFmtId="0" fontId="22" fillId="35" borderId="0" xfId="0" applyFont="1" applyFill="1" applyAlignment="1">
      <alignment vertical="center"/>
    </xf>
    <xf numFmtId="0" fontId="24" fillId="35" borderId="0" xfId="0" applyFont="1" applyFill="1"/>
    <xf numFmtId="0" fontId="22" fillId="35" borderId="0" xfId="0" applyFont="1" applyFill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showGridLines="0" tabSelected="1" view="pageBreakPreview" zoomScale="40" zoomScaleNormal="66" zoomScaleSheetLayoutView="40" workbookViewId="0">
      <selection activeCell="A7" sqref="A7"/>
    </sheetView>
  </sheetViews>
  <sheetFormatPr defaultColWidth="8.75" defaultRowHeight="195" customHeight="1"/>
  <cols>
    <col min="1" max="1" width="9.625" style="9" customWidth="1"/>
    <col min="2" max="2" width="29.25" style="9" customWidth="1"/>
    <col min="3" max="3" width="39.625" style="8" customWidth="1"/>
    <col min="4" max="4" width="37.5" style="8" customWidth="1"/>
    <col min="5" max="5" width="60" style="8" customWidth="1"/>
    <col min="6" max="6" width="34.5" style="8" customWidth="1"/>
    <col min="7" max="7" width="37" style="8" customWidth="1"/>
    <col min="8" max="8" width="35.125" style="8" customWidth="1"/>
    <col min="9" max="9" width="32.375" style="8" customWidth="1"/>
    <col min="10" max="10" width="32.25" style="8" customWidth="1"/>
    <col min="11" max="11" width="26.375" style="8" customWidth="1"/>
    <col min="12" max="12" width="31.625" style="6" customWidth="1"/>
    <col min="13" max="13" width="24.25" style="6" customWidth="1"/>
    <col min="14" max="14" width="27.75" style="6" customWidth="1"/>
    <col min="15" max="15" width="38.875" style="2" customWidth="1"/>
    <col min="16" max="16" width="2.375" style="2" customWidth="1"/>
    <col min="17" max="17" width="25.25" style="2" customWidth="1"/>
    <col min="18" max="18" width="8.75" style="2"/>
    <col min="19" max="19" width="25.75" style="2" customWidth="1"/>
    <col min="20" max="20" width="8.75" style="2"/>
    <col min="21" max="21" width="9.375" style="2" bestFit="1" customWidth="1"/>
    <col min="22" max="23" width="9.125" style="2" bestFit="1" customWidth="1"/>
    <col min="24" max="16384" width="8.75" style="2"/>
  </cols>
  <sheetData>
    <row r="1" spans="1:17" ht="101.25" customHeight="1">
      <c r="A1" s="39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7"/>
      <c r="O1" s="1"/>
    </row>
    <row r="2" spans="1:17" ht="99.75" customHeight="1">
      <c r="A2" s="47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O2" s="1"/>
    </row>
    <row r="3" spans="1:17" ht="82.15" customHeight="1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1"/>
    </row>
    <row r="4" spans="1:17" ht="183" customHeight="1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  <c r="M4" s="11" t="s">
        <v>13</v>
      </c>
      <c r="N4" s="10" t="s">
        <v>14</v>
      </c>
      <c r="O4" s="1"/>
    </row>
    <row r="5" spans="1:17" ht="34.15" customHeight="1">
      <c r="A5" s="12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4" t="s">
        <v>25</v>
      </c>
      <c r="L5" s="15" t="s">
        <v>26</v>
      </c>
      <c r="M5" s="13" t="s">
        <v>53</v>
      </c>
      <c r="N5" s="14" t="s">
        <v>54</v>
      </c>
    </row>
    <row r="6" spans="1:17" ht="42" customHeight="1">
      <c r="A6" s="16"/>
      <c r="B6" s="18"/>
      <c r="C6" s="18"/>
      <c r="D6" s="18"/>
      <c r="E6" s="18"/>
      <c r="F6" s="32"/>
      <c r="G6" s="32"/>
      <c r="H6" s="32"/>
      <c r="I6" s="32"/>
      <c r="J6" s="18"/>
      <c r="K6" s="18"/>
      <c r="L6" s="18"/>
      <c r="M6" s="31"/>
      <c r="N6" s="29"/>
    </row>
    <row r="7" spans="1:17" ht="43.15" customHeight="1">
      <c r="A7" s="30" t="s">
        <v>28</v>
      </c>
      <c r="B7" s="30" t="s">
        <v>28</v>
      </c>
      <c r="C7" s="30" t="s">
        <v>28</v>
      </c>
      <c r="D7" s="30" t="s">
        <v>28</v>
      </c>
      <c r="E7" s="24" t="s">
        <v>29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6" t="s">
        <v>28</v>
      </c>
      <c r="L7" s="27" t="s">
        <v>28</v>
      </c>
      <c r="M7" s="28" t="s">
        <v>28</v>
      </c>
      <c r="N7" s="28" t="s">
        <v>28</v>
      </c>
      <c r="O7" s="5"/>
      <c r="Q7" s="3"/>
    </row>
    <row r="8" spans="1:17" ht="45.75" customHeight="1">
      <c r="A8" s="19"/>
      <c r="C8" s="19"/>
      <c r="D8" s="19"/>
      <c r="E8" s="19"/>
      <c r="F8" s="20"/>
      <c r="G8" s="20"/>
      <c r="H8" s="20"/>
      <c r="I8" s="20"/>
      <c r="J8" s="20"/>
      <c r="K8" s="21"/>
      <c r="L8" s="22"/>
      <c r="M8" s="23"/>
      <c r="N8" s="22"/>
    </row>
    <row r="9" spans="1:17" ht="67.150000000000006" customHeight="1">
      <c r="A9" s="40" t="s">
        <v>30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</row>
    <row r="10" spans="1:17" ht="195.6" customHeight="1">
      <c r="A10" s="10" t="s">
        <v>1</v>
      </c>
      <c r="B10" s="10" t="s">
        <v>2</v>
      </c>
      <c r="C10" s="10" t="s">
        <v>3</v>
      </c>
      <c r="D10" s="10" t="s">
        <v>4</v>
      </c>
      <c r="E10" s="10" t="s">
        <v>5</v>
      </c>
      <c r="F10" s="10" t="s">
        <v>6</v>
      </c>
      <c r="G10" s="10" t="s">
        <v>7</v>
      </c>
      <c r="H10" s="10" t="s">
        <v>8</v>
      </c>
      <c r="I10" s="10" t="s">
        <v>9</v>
      </c>
      <c r="J10" s="10" t="s">
        <v>10</v>
      </c>
      <c r="K10" s="10" t="s">
        <v>11</v>
      </c>
      <c r="L10" s="11" t="s">
        <v>12</v>
      </c>
      <c r="M10" s="11" t="s">
        <v>13</v>
      </c>
      <c r="N10" s="10" t="s">
        <v>14</v>
      </c>
    </row>
    <row r="11" spans="1:17" ht="43.5" customHeight="1">
      <c r="A11" s="12" t="s">
        <v>15</v>
      </c>
      <c r="B11" s="13" t="s">
        <v>16</v>
      </c>
      <c r="C11" s="13" t="s">
        <v>17</v>
      </c>
      <c r="D11" s="13" t="s">
        <v>18</v>
      </c>
      <c r="E11" s="13" t="s">
        <v>19</v>
      </c>
      <c r="F11" s="13" t="s">
        <v>20</v>
      </c>
      <c r="G11" s="13" t="s">
        <v>21</v>
      </c>
      <c r="H11" s="13" t="s">
        <v>22</v>
      </c>
      <c r="I11" s="13" t="s">
        <v>23</v>
      </c>
      <c r="J11" s="13" t="s">
        <v>24</v>
      </c>
      <c r="K11" s="14" t="s">
        <v>25</v>
      </c>
      <c r="L11" s="15" t="s">
        <v>26</v>
      </c>
      <c r="M11" s="13" t="s">
        <v>53</v>
      </c>
      <c r="N11" s="14" t="s">
        <v>54</v>
      </c>
    </row>
    <row r="12" spans="1:17" ht="40.15" customHeight="1">
      <c r="A12" s="16"/>
      <c r="B12" s="18"/>
      <c r="C12" s="18"/>
      <c r="D12" s="18"/>
      <c r="E12" s="18"/>
      <c r="F12" s="32"/>
      <c r="G12" s="32"/>
      <c r="H12" s="32"/>
      <c r="I12" s="32"/>
      <c r="J12" s="18"/>
      <c r="K12" s="18"/>
      <c r="L12" s="18"/>
      <c r="M12" s="31"/>
      <c r="N12" s="29"/>
    </row>
    <row r="13" spans="1:17" ht="32.450000000000003" customHeight="1">
      <c r="A13" s="30"/>
      <c r="B13" s="30"/>
      <c r="C13" s="30"/>
      <c r="D13" s="30"/>
      <c r="E13" s="24" t="s">
        <v>29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6"/>
      <c r="L13" s="27"/>
      <c r="M13" s="28"/>
      <c r="N13" s="28"/>
    </row>
    <row r="14" spans="1:17" ht="42" customHeight="1">
      <c r="A14" s="35"/>
      <c r="B14" s="35"/>
      <c r="C14" s="35"/>
      <c r="D14" s="35"/>
      <c r="E14" s="31"/>
      <c r="F14" s="32"/>
      <c r="G14" s="32"/>
      <c r="H14" s="32"/>
      <c r="I14" s="32"/>
      <c r="J14" s="32"/>
      <c r="K14" s="36"/>
      <c r="L14" s="37"/>
      <c r="M14" s="38"/>
      <c r="N14" s="38"/>
    </row>
    <row r="15" spans="1:17" ht="79.5" customHeight="1">
      <c r="A15" s="43" t="s">
        <v>31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33"/>
      <c r="Q15" s="3"/>
    </row>
    <row r="16" spans="1:17" ht="184.15" customHeight="1">
      <c r="A16" s="10" t="s">
        <v>1</v>
      </c>
      <c r="B16" s="10" t="s">
        <v>2</v>
      </c>
      <c r="C16" s="10" t="s">
        <v>3</v>
      </c>
      <c r="D16" s="10" t="s">
        <v>4</v>
      </c>
      <c r="E16" s="10" t="s">
        <v>5</v>
      </c>
      <c r="F16" s="10" t="s">
        <v>6</v>
      </c>
      <c r="G16" s="10" t="s">
        <v>7</v>
      </c>
      <c r="H16" s="10" t="s">
        <v>8</v>
      </c>
      <c r="I16" s="10" t="s">
        <v>9</v>
      </c>
      <c r="J16" s="10" t="s">
        <v>10</v>
      </c>
      <c r="K16" s="10" t="s">
        <v>11</v>
      </c>
      <c r="L16" s="11" t="s">
        <v>12</v>
      </c>
      <c r="M16" s="11" t="s">
        <v>13</v>
      </c>
      <c r="N16" s="10" t="s">
        <v>14</v>
      </c>
      <c r="O16" s="33"/>
      <c r="Q16" s="3"/>
    </row>
    <row r="17" spans="1:17" ht="43.15" customHeight="1">
      <c r="A17" s="12" t="s">
        <v>15</v>
      </c>
      <c r="B17" s="13" t="s">
        <v>16</v>
      </c>
      <c r="C17" s="13" t="s">
        <v>17</v>
      </c>
      <c r="D17" s="13" t="s">
        <v>18</v>
      </c>
      <c r="E17" s="13" t="s">
        <v>19</v>
      </c>
      <c r="F17" s="13" t="s">
        <v>20</v>
      </c>
      <c r="G17" s="13" t="s">
        <v>21</v>
      </c>
      <c r="H17" s="13" t="s">
        <v>22</v>
      </c>
      <c r="I17" s="13" t="s">
        <v>23</v>
      </c>
      <c r="J17" s="13" t="s">
        <v>24</v>
      </c>
      <c r="K17" s="14" t="s">
        <v>25</v>
      </c>
      <c r="L17" s="15" t="s">
        <v>26</v>
      </c>
      <c r="M17" s="13" t="s">
        <v>53</v>
      </c>
      <c r="N17" s="14" t="s">
        <v>54</v>
      </c>
      <c r="O17" s="33"/>
      <c r="Q17" s="3"/>
    </row>
    <row r="18" spans="1:17" ht="163.5" customHeight="1">
      <c r="A18" s="16">
        <v>1</v>
      </c>
      <c r="B18" s="18" t="s">
        <v>27</v>
      </c>
      <c r="C18" s="18" t="s">
        <v>56</v>
      </c>
      <c r="D18" s="18" t="s">
        <v>57</v>
      </c>
      <c r="E18" s="18" t="s">
        <v>58</v>
      </c>
      <c r="F18" s="32">
        <v>9194643.7699999996</v>
      </c>
      <c r="G18" s="32">
        <v>9182343.7699999996</v>
      </c>
      <c r="H18" s="32">
        <v>4591171.87</v>
      </c>
      <c r="I18" s="32">
        <v>4591171.87</v>
      </c>
      <c r="J18" s="18">
        <v>0</v>
      </c>
      <c r="K18" s="18">
        <v>25</v>
      </c>
      <c r="L18" s="18">
        <f>K18/80*100</f>
        <v>31.25</v>
      </c>
      <c r="M18" s="31">
        <v>123</v>
      </c>
      <c r="N18" s="34" t="s">
        <v>59</v>
      </c>
      <c r="O18" s="33"/>
      <c r="Q18" s="3"/>
    </row>
    <row r="19" spans="1:17" ht="61.15" customHeight="1">
      <c r="A19" s="30" t="s">
        <v>28</v>
      </c>
      <c r="B19" s="30" t="s">
        <v>28</v>
      </c>
      <c r="C19" s="30" t="s">
        <v>28</v>
      </c>
      <c r="D19" s="30" t="s">
        <v>28</v>
      </c>
      <c r="E19" s="24" t="s">
        <v>29</v>
      </c>
      <c r="F19" s="25">
        <f>F18</f>
        <v>9194643.7699999996</v>
      </c>
      <c r="G19" s="25">
        <f t="shared" ref="G19:J19" si="0">G18</f>
        <v>9182343.7699999996</v>
      </c>
      <c r="H19" s="25">
        <f t="shared" si="0"/>
        <v>4591171.87</v>
      </c>
      <c r="I19" s="25">
        <f t="shared" si="0"/>
        <v>4591171.87</v>
      </c>
      <c r="J19" s="25">
        <f t="shared" si="0"/>
        <v>0</v>
      </c>
      <c r="K19" s="26" t="s">
        <v>28</v>
      </c>
      <c r="L19" s="27" t="s">
        <v>28</v>
      </c>
      <c r="M19" s="28" t="s">
        <v>28</v>
      </c>
      <c r="N19" s="28" t="s">
        <v>28</v>
      </c>
      <c r="O19" s="33"/>
      <c r="Q19" s="3"/>
    </row>
    <row r="20" spans="1:17" s="56" customFormat="1" ht="31.5" customHeight="1">
      <c r="A20" s="50"/>
      <c r="B20" s="50"/>
      <c r="C20" s="50"/>
      <c r="D20" s="50"/>
      <c r="E20" s="51"/>
      <c r="F20" s="52"/>
      <c r="G20" s="52"/>
      <c r="H20" s="52"/>
      <c r="I20" s="52"/>
      <c r="J20" s="52"/>
      <c r="K20" s="53"/>
      <c r="L20" s="54"/>
      <c r="M20" s="55"/>
      <c r="N20" s="55"/>
    </row>
    <row r="21" spans="1:17" s="56" customFormat="1" ht="31.5" customHeight="1">
      <c r="A21" s="50"/>
      <c r="B21" s="50"/>
      <c r="C21" s="50"/>
      <c r="D21" s="50"/>
      <c r="E21" s="51"/>
      <c r="F21" s="52"/>
      <c r="G21" s="52"/>
      <c r="H21" s="52"/>
      <c r="I21" s="52"/>
      <c r="J21" s="52"/>
      <c r="K21" s="53"/>
      <c r="L21" s="54"/>
      <c r="M21" s="55"/>
      <c r="N21" s="55"/>
    </row>
    <row r="22" spans="1:17" s="56" customFormat="1" ht="31.5" customHeight="1">
      <c r="A22" s="50"/>
      <c r="B22" s="50"/>
      <c r="C22" s="50"/>
      <c r="D22" s="50"/>
      <c r="E22" s="51"/>
      <c r="F22" s="52"/>
      <c r="G22" s="52"/>
      <c r="H22" s="52"/>
      <c r="I22" s="52"/>
      <c r="J22" s="52"/>
      <c r="K22" s="53"/>
      <c r="L22" s="54"/>
      <c r="M22" s="55"/>
      <c r="N22" s="55"/>
    </row>
    <row r="23" spans="1:17" s="56" customFormat="1" ht="31.5" customHeight="1">
      <c r="A23" s="50"/>
      <c r="B23" s="50"/>
      <c r="C23" s="50"/>
      <c r="D23" s="50"/>
      <c r="E23" s="51"/>
      <c r="F23" s="52"/>
      <c r="G23" s="52"/>
      <c r="H23" s="52"/>
      <c r="I23" s="52"/>
      <c r="J23" s="52"/>
      <c r="K23" s="53"/>
      <c r="L23" s="54"/>
      <c r="M23" s="55"/>
      <c r="N23" s="55"/>
    </row>
    <row r="24" spans="1:17" s="56" customFormat="1" ht="33" customHeight="1">
      <c r="A24" s="57" t="s">
        <v>32</v>
      </c>
      <c r="B24" s="58"/>
      <c r="C24" s="58"/>
      <c r="D24" s="58"/>
      <c r="E24" s="58"/>
      <c r="F24" s="57"/>
      <c r="G24" s="57"/>
      <c r="H24" s="57"/>
      <c r="I24" s="57"/>
      <c r="J24" s="57"/>
      <c r="K24" s="57"/>
      <c r="L24" s="59"/>
      <c r="M24" s="59"/>
      <c r="N24" s="59"/>
    </row>
    <row r="25" spans="1:17" ht="27.75" customHeight="1">
      <c r="A25" s="8" t="s">
        <v>33</v>
      </c>
      <c r="B25" s="7"/>
      <c r="C25" s="7"/>
      <c r="D25" s="7"/>
      <c r="E25" s="7"/>
      <c r="F25" s="6"/>
      <c r="G25" s="6"/>
      <c r="H25" s="6"/>
      <c r="I25" s="6"/>
      <c r="J25" s="6"/>
      <c r="K25" s="6"/>
    </row>
    <row r="26" spans="1:17" ht="26.25">
      <c r="A26" s="8" t="s">
        <v>34</v>
      </c>
      <c r="B26" s="7"/>
      <c r="C26" s="7"/>
      <c r="D26" s="7"/>
      <c r="E26" s="7"/>
    </row>
    <row r="27" spans="1:17" ht="46.15" customHeight="1"/>
  </sheetData>
  <autoFilter ref="A4:N7" xr:uid="{00000000-0009-0000-0000-000000000000}"/>
  <sortState xmlns:xlrd2="http://schemas.microsoft.com/office/spreadsheetml/2017/richdata2" ref="A6:N6">
    <sortCondition descending="1" ref="K6"/>
  </sortState>
  <mergeCells count="5">
    <mergeCell ref="A1:M1"/>
    <mergeCell ref="A15:N15"/>
    <mergeCell ref="A9:N9"/>
    <mergeCell ref="A3:N3"/>
    <mergeCell ref="A2:N2"/>
  </mergeCells>
  <phoneticPr fontId="2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24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35</v>
      </c>
    </row>
    <row r="2" spans="1:1">
      <c r="A2" s="4" t="s">
        <v>36</v>
      </c>
    </row>
    <row r="3" spans="1:1">
      <c r="A3" s="4" t="s">
        <v>37</v>
      </c>
    </row>
    <row r="4" spans="1:1">
      <c r="A4" s="4" t="s">
        <v>38</v>
      </c>
    </row>
    <row r="5" spans="1:1">
      <c r="A5" s="4" t="s">
        <v>39</v>
      </c>
    </row>
    <row r="6" spans="1:1">
      <c r="A6" s="4" t="s">
        <v>40</v>
      </c>
    </row>
    <row r="7" spans="1:1">
      <c r="A7" s="4" t="s">
        <v>41</v>
      </c>
    </row>
    <row r="8" spans="1:1">
      <c r="A8" s="4" t="s">
        <v>42</v>
      </c>
    </row>
    <row r="9" spans="1:1">
      <c r="A9" s="4" t="s">
        <v>43</v>
      </c>
    </row>
    <row r="10" spans="1:1">
      <c r="A10" s="4" t="s">
        <v>44</v>
      </c>
    </row>
    <row r="11" spans="1:1">
      <c r="A11" s="4" t="s">
        <v>45</v>
      </c>
    </row>
    <row r="12" spans="1:1">
      <c r="A12" s="4" t="s">
        <v>46</v>
      </c>
    </row>
    <row r="13" spans="1:1">
      <c r="A13" s="4" t="s">
        <v>47</v>
      </c>
    </row>
    <row r="14" spans="1:1">
      <c r="A14" s="4" t="s">
        <v>48</v>
      </c>
    </row>
    <row r="15" spans="1:1">
      <c r="A15" s="4" t="s">
        <v>49</v>
      </c>
    </row>
    <row r="16" spans="1:1">
      <c r="A16" s="4" t="s">
        <v>50</v>
      </c>
    </row>
    <row r="17" spans="1:1">
      <c r="A17" t="s">
        <v>51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E0CF0D-7128-4E89-82FB-C3D194AA4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2_5.8_081 RWS</vt:lpstr>
      <vt:lpstr>Rewitalizacja</vt:lpstr>
      <vt:lpstr>'Zał. nr 2_5.8_081 RWS'!Obszar_wydruku</vt:lpstr>
      <vt:lpstr>rewitalizacja</vt:lpstr>
      <vt:lpstr>'Zał. nr 2_5.8_081 RWS'!Tytuły_wydruku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Kiryluk Justyna</cp:lastModifiedBy>
  <cp:revision/>
  <cp:lastPrinted>2026-01-23T14:10:46Z</cp:lastPrinted>
  <dcterms:created xsi:type="dcterms:W3CDTF">2016-04-12T10:40:23Z</dcterms:created>
  <dcterms:modified xsi:type="dcterms:W3CDTF">2026-07-10T10:59:27Z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