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jwpu365-my.sharepoint.com/personal/j_kiryluk_mazowia_eu/Documents/Pulpit/5.8 081/"/>
    </mc:Choice>
  </mc:AlternateContent>
  <xr:revisionPtr revIDLastSave="2" documentId="13_ncr:1_{4D15F799-F4CA-4E7D-B243-E68DD24C29E3}" xr6:coauthVersionLast="47" xr6:coauthVersionMax="47" xr10:uidLastSave="{B704D1D6-523F-4EEF-B4F9-565BC9A33335}"/>
  <bookViews>
    <workbookView xWindow="-28920" yWindow="-990" windowWidth="29040" windowHeight="15720" tabRatio="589" xr2:uid="{00000000-000D-0000-FFFF-FFFF00000000}"/>
  </bookViews>
  <sheets>
    <sheet name="Zał. nr 1_5.8_081 RMR" sheetId="4" r:id="rId1"/>
    <sheet name="Rewitalizacja" sheetId="3" state="hidden" r:id="rId2"/>
  </sheets>
  <definedNames>
    <definedName name="_xlnm._FilterDatabase" localSheetId="0" hidden="1">'Zał. nr 1_5.8_081 RMR'!$A$4:$N$7</definedName>
    <definedName name="daneRMR">#REF!</definedName>
    <definedName name="kurs" localSheetId="0">'Zał. nr 1_5.8_081 RMR'!#REF!</definedName>
    <definedName name="kurs">#REF!</definedName>
    <definedName name="_xlnm.Print_Area" localSheetId="0">'Zał. nr 1_5.8_081 RMR'!$A$1:$N$10</definedName>
    <definedName name="projkekty">#REF!</definedName>
    <definedName name="rewitalizacja">Rewitalizacja!$A$1:$A$17</definedName>
    <definedName name="system">#REF!</definedName>
    <definedName name="_xlnm.Print_Titles" localSheetId="0">'Zał. nr 1_5.8_081 RMR'!$4:$4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4" l="1"/>
  <c r="L6" i="4"/>
  <c r="J7" i="4"/>
  <c r="G7" i="4"/>
  <c r="F7" i="4"/>
  <c r="H7" i="4" l="1"/>
</calcChain>
</file>

<file path=xl/sharedStrings.xml><?xml version="1.0" encoding="utf-8"?>
<sst xmlns="http://schemas.openxmlformats.org/spreadsheetml/2006/main" count="64" uniqueCount="58">
  <si>
    <t xml:space="preserve">Załącznik nr 1 do uchwały nr ................... Zarządu Województwa Mazowieckiego z dnia ..................... </t>
  </si>
  <si>
    <t>Wyniki oceny projektów złożonych w ramach naboru konkurencyjnego nr FEMA.05.08-IP.01-081/25, Priorytet V „Fundusze Europejskie na zielony rozwój Mazowsza” dla Działania 5.8 „Infrastruktura szkolnictwa wyższego”, Typ projektów: „Infrastruktura szkolnictwa wyższego”, programu Fundusze Europejskie dla Mazowsza 2021-2027- Region Mazowiecki Regionalny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</si>
  <si>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</si>
  <si>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</si>
  <si>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</si>
  <si>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</si>
  <si>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</si>
  <si>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</si>
  <si>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</si>
  <si>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</si>
  <si>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</si>
  <si>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</si>
  <si>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</si>
  <si>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</si>
  <si>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</si>
  <si>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</si>
  <si>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</si>
  <si>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</si>
  <si>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</si>
  <si>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</si>
  <si>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</si>
  <si>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</si>
  <si>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</si>
  <si>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</si>
  <si>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</si>
  <si>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</si>
  <si>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</si>
  <si>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</si>
  <si>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</si>
  <si>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</si>
  <si>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</si>
  <si>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</si>
  <si>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FEMA.05.08-IP.01-0DT3/25</t>
  </si>
  <si>
    <t>Akademia Mazowiecka w Płocku</t>
  </si>
  <si>
    <t>Kompleksowa modernizacja i doposażenie istniejącej infrastruktury dydaktycznej Akademii Mazowieckiej w Płocku na potrzeby praktycznego i
włączającego kształcenia na kierunkach pielęgniarstwo oraz zwiększenia dostępności kształcenia na kierunkach medycznych.</t>
  </si>
  <si>
    <t>brak danych</t>
  </si>
  <si>
    <t>Brak danych</t>
  </si>
  <si>
    <t>SUMA: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</si>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</sst>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1"/>
      <name val="Czcionka tekstu podstawowego"/>
      <family val="2"/>
      <charset val="238"/>
    </font>
    <font>
      <sz val="24"/>
      <color theme="3" tint="0.59999389629810485"/>
      <name val="Arial"/>
      <family val="2"/>
      <charset val="238"/>
    </font>
    <font>
      <sz val="24"/>
      <color theme="3" tint="0.59999389629810485"/>
      <name val="Czcionka tekstu podstawowego"/>
      <family val="2"/>
      <charset val="238"/>
    </font>
    <font>
      <sz val="24"/>
      <color theme="0"/>
      <name val="Czcionka tekstu podstawowego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36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5" fillId="33" borderId="10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49" fontId="24" fillId="33" borderId="17" xfId="0" applyNumberFormat="1" applyFont="1" applyFill="1" applyBorder="1" applyAlignment="1">
      <alignment horizontal="center" vertical="center"/>
    </xf>
    <xf numFmtId="49" fontId="24" fillId="33" borderId="18" xfId="0" applyNumberFormat="1" applyFont="1" applyFill="1" applyBorder="1" applyAlignment="1">
      <alignment horizontal="center" vertical="center"/>
    </xf>
    <xf numFmtId="49" fontId="24" fillId="33" borderId="19" xfId="0" applyNumberFormat="1" applyFont="1" applyFill="1" applyBorder="1" applyAlignment="1">
      <alignment horizontal="center" vertical="center"/>
    </xf>
    <xf numFmtId="49" fontId="24" fillId="33" borderId="16" xfId="0" applyNumberFormat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49" fontId="24" fillId="33" borderId="10" xfId="0" applyNumberFormat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2" fontId="26" fillId="35" borderId="10" xfId="0" applyNumberFormat="1" applyFont="1" applyFill="1" applyBorder="1" applyAlignment="1">
      <alignment horizontal="center" vertical="center" wrapText="1"/>
    </xf>
    <xf numFmtId="165" fontId="26" fillId="35" borderId="10" xfId="0" applyNumberFormat="1" applyFont="1" applyFill="1" applyBorder="1" applyAlignment="1">
      <alignment horizontal="center" vertical="center" wrapText="1"/>
    </xf>
    <xf numFmtId="10" fontId="26" fillId="35" borderId="10" xfId="0" applyNumberFormat="1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 wrapText="1"/>
    </xf>
    <xf numFmtId="165" fontId="26" fillId="33" borderId="10" xfId="0" applyNumberFormat="1" applyFont="1" applyFill="1" applyBorder="1" applyAlignment="1">
      <alignment horizontal="center" vertical="center" wrapText="1"/>
    </xf>
    <xf numFmtId="1" fontId="26" fillId="35" borderId="10" xfId="0" applyNumberFormat="1" applyFont="1" applyFill="1" applyBorder="1" applyAlignment="1">
      <alignment horizontal="center" vertical="center" wrapText="1"/>
    </xf>
    <xf numFmtId="2" fontId="28" fillId="33" borderId="10" xfId="0" applyNumberFormat="1" applyFont="1" applyFill="1" applyBorder="1" applyAlignment="1">
      <alignment horizontal="center" vertical="center" wrapText="1"/>
    </xf>
    <xf numFmtId="10" fontId="27" fillId="33" borderId="10" xfId="0" applyNumberFormat="1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/>
    </xf>
    <xf numFmtId="0" fontId="25" fillId="33" borderId="15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</cellXfs>
  <cellStyles count="4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B2BF6A92-B0B6-417F-9EC5-E6C740049F92}"/>
    <cellStyle name="Normalny 3" xfId="44" xr:uid="{FE29395D-92ED-4B9C-90D5-540381F323C5}"/>
    <cellStyle name="Obliczenia" xfId="11" builtinId="22" customBuiltin="1"/>
    <cellStyle name="Styl 1" xfId="42" xr:uid="{00000000-0005-0000-0000-000025000000}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showGridLines="0" tabSelected="1" view="pageBreakPreview" zoomScale="40" zoomScaleNormal="66" zoomScaleSheetLayoutView="40" workbookViewId="0">
      <selection activeCell="K6" sqref="K6"/>
    </sheetView>
  </sheetViews>
  <sheetFormatPr defaultColWidth="8.75" defaultRowHeight="195" customHeight="1"/>
  <cols>
    <col min="1" max="1" width="9.625" style="9" customWidth="1"/>
    <col min="2" max="2" width="29.25" style="9" customWidth="1"/>
    <col min="3" max="3" width="38" style="8" customWidth="1"/>
    <col min="4" max="4" width="33.5" style="8" customWidth="1"/>
    <col min="5" max="5" width="60" style="8" customWidth="1"/>
    <col min="6" max="6" width="34.5" style="8" customWidth="1"/>
    <col min="7" max="7" width="37" style="8" customWidth="1"/>
    <col min="8" max="8" width="35.125" style="8" customWidth="1"/>
    <col min="9" max="9" width="34.875" style="8" customWidth="1"/>
    <col min="10" max="10" width="34.5" style="8" customWidth="1"/>
    <col min="11" max="11" width="26.375" style="8" customWidth="1"/>
    <col min="12" max="12" width="31.625" style="6" customWidth="1"/>
    <col min="13" max="13" width="24.25" style="6" customWidth="1"/>
    <col min="14" max="14" width="27.75" style="6" customWidth="1"/>
    <col min="15" max="15" width="25.75" style="2" customWidth="1"/>
    <col min="16" max="16" width="2.375" style="2" customWidth="1"/>
    <col min="17" max="17" width="25.25" style="2" customWidth="1"/>
    <col min="18" max="18" width="8.75" style="2"/>
    <col min="19" max="19" width="25.75" style="2" customWidth="1"/>
    <col min="20" max="20" width="8.75" style="2"/>
    <col min="21" max="21" width="9.375" style="2" bestFit="1" customWidth="1"/>
    <col min="22" max="23" width="9.125" style="2" bestFit="1" customWidth="1"/>
    <col min="24" max="16384" width="8.75" style="2"/>
  </cols>
  <sheetData>
    <row r="1" spans="1:17" ht="101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8"/>
      <c r="O1" s="1"/>
    </row>
    <row r="2" spans="1:17" ht="99.75" customHeight="1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1"/>
    </row>
    <row r="3" spans="1:17" ht="103.5" customHeight="1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1"/>
    </row>
    <row r="4" spans="1:17" ht="198" customHeight="1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1" t="s">
        <v>14</v>
      </c>
      <c r="M4" s="11" t="s">
        <v>15</v>
      </c>
      <c r="N4" s="10" t="s">
        <v>16</v>
      </c>
      <c r="O4" s="1"/>
    </row>
    <row r="5" spans="1:17" ht="30">
      <c r="A5" s="12" t="s">
        <v>17</v>
      </c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4" t="s">
        <v>27</v>
      </c>
      <c r="L5" s="15" t="s">
        <v>28</v>
      </c>
      <c r="M5" s="13" t="s">
        <v>29</v>
      </c>
      <c r="N5" s="14" t="s">
        <v>30</v>
      </c>
    </row>
    <row r="6" spans="1:17" ht="330">
      <c r="A6" s="16">
        <v>1</v>
      </c>
      <c r="B6" s="16" t="s">
        <v>31</v>
      </c>
      <c r="C6" s="19" t="s">
        <v>32</v>
      </c>
      <c r="D6" s="19" t="s">
        <v>33</v>
      </c>
      <c r="E6" s="19" t="s">
        <v>34</v>
      </c>
      <c r="F6" s="20">
        <v>20020180.420000002</v>
      </c>
      <c r="G6" s="20">
        <v>20020180.420000002</v>
      </c>
      <c r="H6" s="20">
        <v>17017153.32</v>
      </c>
      <c r="I6" s="20">
        <v>17017153.32</v>
      </c>
      <c r="J6" s="20">
        <v>0</v>
      </c>
      <c r="K6" s="19">
        <v>66</v>
      </c>
      <c r="L6" s="21">
        <f>K6/80</f>
        <v>0.82499999999999996</v>
      </c>
      <c r="M6" s="24">
        <v>123</v>
      </c>
      <c r="N6" s="28" t="s">
        <v>35</v>
      </c>
    </row>
    <row r="7" spans="1:17" ht="122.25" customHeight="1">
      <c r="A7" s="17"/>
      <c r="B7" s="27" t="s">
        <v>36</v>
      </c>
      <c r="C7" s="27" t="s">
        <v>36</v>
      </c>
      <c r="D7" s="27" t="s">
        <v>36</v>
      </c>
      <c r="E7" s="22" t="s">
        <v>37</v>
      </c>
      <c r="F7" s="23">
        <f>SUM(F6:F6)</f>
        <v>20020180.420000002</v>
      </c>
      <c r="G7" s="23">
        <f>SUM(G6:G6)</f>
        <v>20020180.420000002</v>
      </c>
      <c r="H7" s="23">
        <f>SUM(H6:H6)</f>
        <v>17017153.32</v>
      </c>
      <c r="I7" s="23">
        <f>SUM(I6:I6)</f>
        <v>17017153.32</v>
      </c>
      <c r="J7" s="23">
        <f>SUM(J6:J6)</f>
        <v>0</v>
      </c>
      <c r="K7" s="25" t="s">
        <v>36</v>
      </c>
      <c r="L7" s="26" t="s">
        <v>36</v>
      </c>
      <c r="M7" s="27" t="s">
        <v>36</v>
      </c>
      <c r="N7" s="27" t="s">
        <v>36</v>
      </c>
      <c r="O7" s="5"/>
      <c r="Q7" s="3"/>
    </row>
    <row r="8" spans="1:17" ht="33" customHeight="1">
      <c r="A8" s="8" t="s">
        <v>38</v>
      </c>
      <c r="B8" s="7"/>
      <c r="C8" s="7"/>
      <c r="D8" s="7"/>
      <c r="E8" s="7"/>
    </row>
    <row r="9" spans="1:17" ht="27.75" customHeight="1">
      <c r="A9" s="8" t="s">
        <v>39</v>
      </c>
      <c r="B9" s="7"/>
      <c r="C9" s="7"/>
      <c r="D9" s="7"/>
      <c r="E9" s="7"/>
      <c r="F9" s="6"/>
      <c r="G9" s="6"/>
      <c r="H9" s="6"/>
      <c r="I9" s="6"/>
      <c r="J9" s="6"/>
      <c r="K9" s="6"/>
    </row>
    <row r="10" spans="1:17" ht="30" customHeight="1">
      <c r="A10" s="8" t="s">
        <v>40</v>
      </c>
      <c r="B10" s="7"/>
      <c r="C10" s="7"/>
      <c r="D10" s="7"/>
      <c r="E10" s="7"/>
    </row>
  </sheetData>
  <autoFilter ref="A4:N7" xr:uid="{00000000-0009-0000-0000-000000000000}"/>
  <sortState xmlns:xlrd2="http://schemas.microsoft.com/office/spreadsheetml/2017/richdata2" ref="A6:N6">
    <sortCondition descending="1" ref="K6"/>
  </sortState>
  <mergeCells count="3">
    <mergeCell ref="A3:N3"/>
    <mergeCell ref="A2:N2"/>
    <mergeCell ref="A1:M1"/>
  </mergeCells>
  <phoneticPr fontId="2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24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41</v>
      </c>
    </row>
    <row r="2" spans="1:1">
      <c r="A2" s="4" t="s">
        <v>42</v>
      </c>
    </row>
    <row r="3" spans="1:1">
      <c r="A3" s="4" t="s">
        <v>43</v>
      </c>
    </row>
    <row r="4" spans="1:1">
      <c r="A4" s="4" t="s">
        <v>44</v>
      </c>
    </row>
    <row r="5" spans="1:1">
      <c r="A5" s="4" t="s">
        <v>45</v>
      </c>
    </row>
    <row r="6" spans="1:1">
      <c r="A6" s="4" t="s">
        <v>46</v>
      </c>
    </row>
    <row r="7" spans="1:1">
      <c r="A7" s="4" t="s">
        <v>47</v>
      </c>
    </row>
    <row r="8" spans="1:1">
      <c r="A8" s="4" t="s">
        <v>48</v>
      </c>
    </row>
    <row r="9" spans="1:1">
      <c r="A9" s="4" t="s">
        <v>49</v>
      </c>
    </row>
    <row r="10" spans="1:1">
      <c r="A10" s="4" t="s">
        <v>50</v>
      </c>
    </row>
    <row r="11" spans="1:1">
      <c r="A11" s="4" t="s">
        <v>51</v>
      </c>
    </row>
    <row r="12" spans="1:1">
      <c r="A12" s="4" t="s">
        <v>52</v>
      </c>
    </row>
    <row r="13" spans="1:1">
      <c r="A13" s="4" t="s">
        <v>53</v>
      </c>
    </row>
    <row r="14" spans="1:1">
      <c r="A14" s="4" t="s">
        <v>54</v>
      </c>
    </row>
    <row r="15" spans="1:1">
      <c r="A15" s="4" t="s">
        <v>55</v>
      </c>
    </row>
    <row r="16" spans="1:1">
      <c r="A16" s="4" t="s">
        <v>56</v>
      </c>
    </row>
    <row r="17" spans="1:1">
      <c r="A17" t="s">
        <v>57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FC934B-5F5A-400F-B810-AF93A860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3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1_5.8_081 RMR</vt:lpstr>
      <vt:lpstr>Rewitalizacja</vt:lpstr>
      <vt:lpstr>'Zał. nr 1_5.8_081 RMR'!Obszar_wydruku</vt:lpstr>
      <vt:lpstr>rewitalizacja</vt:lpstr>
      <vt:lpstr>'Zał. nr 1_5.8_081 RMR'!Tytuły_wydruku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Kiryluk Justyna</cp:lastModifiedBy>
  <cp:revision/>
  <dcterms:created xsi:type="dcterms:W3CDTF">2016-04-12T10:40:23Z</dcterms:created>
  <dcterms:modified xsi:type="dcterms:W3CDTF">2026-07-10T11:01:06Z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