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F4ED305B-6366-4B54-97DE-2970FFCDE5D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ącznik do uchwały" sheetId="4" r:id="rId1"/>
    <sheet name="Rewitalizacja" sheetId="3" state="hidden" r:id="rId2"/>
  </sheets>
  <definedNames>
    <definedName name="_xlnm._FilterDatabase" localSheetId="0" hidden="1">'Załącznik do uchwały'!$A$3:$N$11</definedName>
    <definedName name="kurs" localSheetId="0">'Załącznik do uchwały'!$E$76</definedName>
    <definedName name="kurs">#REF!</definedName>
    <definedName name="_xlnm.Print_Area" localSheetId="0">'Załącznik do uchwały'!$A$1:$N$11</definedName>
    <definedName name="rewitalizacja">Rewitalizacja!$A$1:$A$17</definedName>
    <definedName name="_xlnm.Print_Titles" localSheetId="0">'Załącznik do uchwały'!$3:$3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4" l="1"/>
  <c r="H6" i="4"/>
  <c r="G6" i="4"/>
  <c r="I6" i="4"/>
  <c r="F6" i="4"/>
  <c r="J6" i="4"/>
</calcChain>
</file>

<file path=xl/sharedStrings.xml><?xml version="1.0" encoding="utf-8"?>
<sst xmlns="http://schemas.openxmlformats.org/spreadsheetml/2006/main" count="56" uniqueCount="53">
  <si>
    <t>Projekt skierowany do dofinansowania w sposób niekonkurencyjny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</si>
  <si>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</si>
  <si>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</si>
  <si>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</si>
  <si>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</si>
  <si>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</si>
  <si>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</si>
  <si>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</si>
  <si>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</si>
  <si>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</si>
  <si>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</si>
  <si>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</si>
  <si>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</si>
  <si>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</si>
  <si>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</si>
  <si>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</si>
  <si>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</si>
  <si>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</si>
  <si>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</si>
  <si>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</si>
  <si>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</si>
  <si>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</si>
  <si>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</si>
  <si>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</si>
  <si>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</si>
  <si>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</si>
  <si>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</si>
  <si>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</si>
  <si>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Mazowiecka Jednostka Wdrażania Programów Unijnych</t>
  </si>
  <si>
    <t>Brak danych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</si>
  <si>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</si>
  <si>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</si>
  <si>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</si>
  <si>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</si>
  <si>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</si>
  <si>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</si>
  <si>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</si>
  <si>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</si>
  <si>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</si>
  <si>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</si>
  <si>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</si>
  <si>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</si>
  <si>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</si>
  <si>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</si>
  <si>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</si>
  <si>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</si>
  <si>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</si>
  <si>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 xml:space="preserve">Wyniki oceny projektu, złożonego w ramach naboru nr FEMA.04.01-IP.01-060/25, Priorytet IV „Fundusze Europejskie dla lepiej połączonego i dostępnego Mazowsza” dla Działania 4.1 „Transport regionalny i lokalny”, Typ projektów: „Budowa i przebudowa dróg wojewódzkich, poprawiających dostępność do sieci TEN-T, obwodnic odciążających miasta od ruchu samochodowego, w szczególności tranzytowego, w tym inwestycje na rzecz poprawy bezpieczeństwa na tych drogach”  Funduszy Europejskich dla Mazowsza 2021-2027 </t>
  </si>
  <si>
    <t xml:space="preserve">
FEMA.04.01-IP.01-09LW/25 </t>
  </si>
  <si>
    <t xml:space="preserve">
Budowa drogi wojewódzkiej nr 627 na odcinku Kosów Lacki – Sokołów Podlaski</t>
  </si>
  <si>
    <t>Województwo Mazowieckie</t>
  </si>
  <si>
    <t>Suma:</t>
  </si>
  <si>
    <t>Komentarz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</si>
</sst>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color theme="4" tint="0.79998168889431442"/>
      <name val="Arial"/>
      <family val="2"/>
      <charset val="238"/>
    </font>
    <font>
      <sz val="11"/>
      <color theme="4" tint="0.79998168889431442"/>
      <name val="Czcionka tekstu podstawowego"/>
      <family val="2"/>
      <charset val="238"/>
    </font>
    <font>
      <sz val="11"/>
      <color theme="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43">
    <xf numFmtId="0" fontId="0" fillId="0" borderId="0" xfId="0"/>
    <xf numFmtId="0" fontId="0" fillId="34" borderId="0" xfId="0" applyFill="1"/>
    <xf numFmtId="49" fontId="22" fillId="0" borderId="10" xfId="0" applyNumberFormat="1" applyFont="1" applyBorder="1" applyAlignment="1">
      <alignment horizontal="center" vertical="center" wrapText="1"/>
    </xf>
    <xf numFmtId="44" fontId="22" fillId="0" borderId="10" xfId="0" applyNumberFormat="1" applyFont="1" applyBorder="1" applyAlignment="1">
      <alignment horizontal="center" vertical="center"/>
    </xf>
    <xf numFmtId="165" fontId="22" fillId="0" borderId="10" xfId="0" applyNumberFormat="1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/>
    </xf>
    <xf numFmtId="49" fontId="22" fillId="33" borderId="13" xfId="0" applyNumberFormat="1" applyFont="1" applyFill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10" fontId="22" fillId="0" borderId="0" xfId="0" applyNumberFormat="1" applyFont="1"/>
    <xf numFmtId="164" fontId="22" fillId="0" borderId="0" xfId="0" applyNumberFormat="1" applyFont="1"/>
    <xf numFmtId="49" fontId="22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0" fontId="25" fillId="0" borderId="0" xfId="0" applyFont="1"/>
    <xf numFmtId="44" fontId="22" fillId="36" borderId="10" xfId="0" applyNumberFormat="1" applyFont="1" applyFill="1" applyBorder="1" applyAlignment="1">
      <alignment horizontal="center" vertical="center"/>
    </xf>
    <xf numFmtId="165" fontId="22" fillId="36" borderId="10" xfId="0" applyNumberFormat="1" applyFont="1" applyFill="1" applyBorder="1" applyAlignment="1">
      <alignment vertical="center"/>
    </xf>
    <xf numFmtId="0" fontId="22" fillId="36" borderId="0" xfId="0" applyFont="1" applyFill="1"/>
    <xf numFmtId="164" fontId="22" fillId="36" borderId="0" xfId="0" applyNumberFormat="1" applyFont="1" applyFill="1"/>
    <xf numFmtId="44" fontId="28" fillId="0" borderId="10" xfId="0" applyNumberFormat="1" applyFont="1" applyBorder="1" applyAlignment="1">
      <alignment horizontal="left" vertical="center"/>
    </xf>
    <xf numFmtId="49" fontId="24" fillId="35" borderId="14" xfId="0" applyNumberFormat="1" applyFont="1" applyFill="1" applyBorder="1" applyAlignment="1">
      <alignment horizontal="center" vertical="center" wrapText="1"/>
    </xf>
    <xf numFmtId="49" fontId="24" fillId="35" borderId="17" xfId="0" applyNumberFormat="1" applyFont="1" applyFill="1" applyBorder="1" applyAlignment="1">
      <alignment horizontal="center" vertical="center" wrapText="1"/>
    </xf>
    <xf numFmtId="49" fontId="19" fillId="36" borderId="19" xfId="0" applyNumberFormat="1" applyFont="1" applyFill="1" applyBorder="1" applyAlignment="1">
      <alignment horizontal="right" vertical="center" wrapText="1"/>
    </xf>
    <xf numFmtId="0" fontId="20" fillId="36" borderId="15" xfId="0" applyFont="1" applyFill="1" applyBorder="1" applyAlignment="1">
      <alignment horizontal="right" vertical="center" wrapText="1"/>
    </xf>
    <xf numFmtId="0" fontId="20" fillId="36" borderId="20" xfId="0" applyFont="1" applyFill="1" applyBorder="1" applyAlignment="1">
      <alignment horizontal="right" vertical="center" wrapText="1"/>
    </xf>
    <xf numFmtId="2" fontId="26" fillId="36" borderId="14" xfId="0" applyNumberFormat="1" applyFont="1" applyFill="1" applyBorder="1" applyAlignment="1">
      <alignment horizontal="center" vertical="center"/>
    </xf>
    <xf numFmtId="0" fontId="27" fillId="36" borderId="17" xfId="0" applyFont="1" applyFill="1" applyBorder="1" applyAlignment="1">
      <alignment horizontal="center" vertical="center"/>
    </xf>
    <xf numFmtId="0" fontId="27" fillId="36" borderId="18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4" fillId="33" borderId="18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showGridLines="0" tabSelected="1" view="pageBreakPreview" zoomScale="70" zoomScaleNormal="70" zoomScaleSheetLayoutView="70" workbookViewId="0">
      <selection activeCell="G8" sqref="G8"/>
    </sheetView>
  </sheetViews>
  <sheetFormatPr defaultColWidth="8.75" defaultRowHeight="0" customHeight="1" zeroHeight="1"/>
  <cols>
    <col min="1" max="1" width="7.125" style="22" customWidth="1"/>
    <col min="2" max="2" width="23" style="22" customWidth="1"/>
    <col min="3" max="3" width="26" style="9" customWidth="1"/>
    <col min="4" max="4" width="27.375" style="9" customWidth="1"/>
    <col min="5" max="5" width="41.125" style="9" customWidth="1"/>
    <col min="6" max="6" width="16.5" style="9" customWidth="1"/>
    <col min="7" max="7" width="16.875" style="9" customWidth="1"/>
    <col min="8" max="8" width="17.375" style="9" customWidth="1"/>
    <col min="9" max="9" width="17.125" style="9" customWidth="1"/>
    <col min="10" max="10" width="16.25" style="9" customWidth="1"/>
    <col min="11" max="11" width="12.625" style="9" customWidth="1"/>
    <col min="12" max="12" width="14.625" style="9" customWidth="1"/>
    <col min="13" max="13" width="13.125" style="9" customWidth="1"/>
    <col min="14" max="14" width="15.25" style="8" customWidth="1"/>
    <col min="15" max="15" width="17" style="8" customWidth="1"/>
    <col min="16" max="16" width="2.375" style="8" customWidth="1"/>
    <col min="17" max="17" width="19.25" style="8" customWidth="1"/>
    <col min="18" max="18" width="8.75" style="8"/>
    <col min="19" max="19" width="25.75" style="8" customWidth="1"/>
    <col min="20" max="20" width="8.75" style="8"/>
    <col min="21" max="21" width="9.375" style="8" bestFit="1" customWidth="1"/>
    <col min="22" max="23" width="9.125" style="8" bestFit="1" customWidth="1"/>
    <col min="24" max="16384" width="8.75" style="8"/>
  </cols>
  <sheetData>
    <row r="1" spans="1:17" ht="80.25" customHeight="1">
      <c r="A1" s="32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9"/>
    </row>
    <row r="2" spans="1:17" ht="36" customHeight="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7"/>
    </row>
    <row r="3" spans="1:17" ht="89.25" customHeight="1">
      <c r="A3" s="10" t="s">
        <v>1</v>
      </c>
      <c r="B3" s="10" t="s">
        <v>2</v>
      </c>
      <c r="C3" s="10" t="s">
        <v>3</v>
      </c>
      <c r="D3" s="10" t="s">
        <v>5</v>
      </c>
      <c r="E3" s="10" t="s">
        <v>4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1" t="s">
        <v>12</v>
      </c>
      <c r="M3" s="11" t="s">
        <v>13</v>
      </c>
      <c r="N3" s="10" t="s">
        <v>52</v>
      </c>
    </row>
    <row r="4" spans="1:17" ht="21.75" customHeight="1">
      <c r="A4" s="12" t="s">
        <v>14</v>
      </c>
      <c r="B4" s="13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  <c r="N4" s="13" t="s">
        <v>27</v>
      </c>
    </row>
    <row r="5" spans="1:17" ht="72" customHeight="1">
      <c r="A5" s="14" t="s">
        <v>14</v>
      </c>
      <c r="B5" s="2" t="s">
        <v>28</v>
      </c>
      <c r="C5" s="2" t="s">
        <v>48</v>
      </c>
      <c r="D5" s="2" t="s">
        <v>50</v>
      </c>
      <c r="E5" s="2" t="s">
        <v>49</v>
      </c>
      <c r="F5" s="3">
        <v>75983717.769999996</v>
      </c>
      <c r="G5" s="3">
        <v>75983717.769999996</v>
      </c>
      <c r="H5" s="3">
        <f>I5+J5</f>
        <v>55999999.990000002</v>
      </c>
      <c r="I5" s="3">
        <v>55999999.990000002</v>
      </c>
      <c r="J5" s="4">
        <v>0</v>
      </c>
      <c r="K5" s="5">
        <v>1</v>
      </c>
      <c r="L5" s="3" t="s">
        <v>29</v>
      </c>
      <c r="M5" s="5">
        <v>90</v>
      </c>
      <c r="N5" s="31" t="s">
        <v>29</v>
      </c>
      <c r="O5" s="16"/>
    </row>
    <row r="6" spans="1:17" s="29" customFormat="1" ht="48" customHeight="1">
      <c r="A6" s="34" t="s">
        <v>51</v>
      </c>
      <c r="B6" s="35"/>
      <c r="C6" s="35"/>
      <c r="D6" s="35"/>
      <c r="E6" s="36"/>
      <c r="F6" s="27">
        <f>SUM(F5:F5)</f>
        <v>75983717.769999996</v>
      </c>
      <c r="G6" s="27">
        <f>SUM(G5:G5)</f>
        <v>75983717.769999996</v>
      </c>
      <c r="H6" s="27">
        <f>SUM(H5:H5)</f>
        <v>55999999.990000002</v>
      </c>
      <c r="I6" s="27">
        <f>SUM(I5:I5)</f>
        <v>55999999.990000002</v>
      </c>
      <c r="J6" s="28">
        <f>SUM(J5:J5)</f>
        <v>0</v>
      </c>
      <c r="K6" s="37" t="s">
        <v>29</v>
      </c>
      <c r="L6" s="38"/>
      <c r="M6" s="38"/>
      <c r="N6" s="39"/>
      <c r="O6" s="30"/>
    </row>
    <row r="7" spans="1:17" ht="48" customHeight="1">
      <c r="A7" s="17"/>
      <c r="B7" s="17"/>
      <c r="C7" s="17"/>
      <c r="D7" s="17"/>
      <c r="E7" s="17"/>
      <c r="F7" s="18"/>
      <c r="G7" s="18"/>
      <c r="H7" s="18"/>
      <c r="I7" s="18"/>
      <c r="J7" s="18"/>
      <c r="K7" s="18"/>
      <c r="L7" s="19"/>
      <c r="M7" s="20"/>
      <c r="N7" s="21"/>
      <c r="O7" s="15"/>
      <c r="Q7" s="16"/>
    </row>
    <row r="8" spans="1:17" ht="46.5" customHeight="1">
      <c r="B8" s="23"/>
      <c r="C8" s="17"/>
      <c r="D8" s="23"/>
      <c r="E8" s="24"/>
      <c r="F8" s="18"/>
      <c r="G8" s="18"/>
      <c r="H8" s="19"/>
      <c r="I8" s="18"/>
      <c r="J8" s="18"/>
      <c r="K8" s="18"/>
      <c r="L8" s="19"/>
      <c r="M8" s="25"/>
      <c r="N8" s="25"/>
      <c r="Q8" s="16"/>
    </row>
    <row r="9" spans="1:17" ht="32.25" customHeight="1">
      <c r="A9" s="26"/>
      <c r="B9" s="6"/>
      <c r="C9" s="6"/>
      <c r="D9" s="6"/>
      <c r="E9" s="6"/>
    </row>
    <row r="10" spans="1:17" ht="32.25" customHeight="1">
      <c r="A10" s="26"/>
      <c r="B10" s="6"/>
      <c r="C10" s="6"/>
      <c r="D10" s="6"/>
      <c r="E10" s="6"/>
      <c r="F10" s="8"/>
      <c r="G10" s="8"/>
      <c r="H10" s="8"/>
      <c r="I10" s="8"/>
      <c r="J10" s="8"/>
      <c r="K10" s="8"/>
      <c r="L10" s="8"/>
      <c r="M10" s="8"/>
    </row>
    <row r="11" spans="1:17" ht="32.25" customHeight="1">
      <c r="A11" s="26"/>
      <c r="B11" s="6"/>
      <c r="C11" s="6"/>
      <c r="D11" s="6"/>
      <c r="E11" s="6"/>
    </row>
    <row r="12" spans="1:17" ht="53.25" hidden="1" customHeight="1"/>
    <row r="13" spans="1:17" ht="67.5" hidden="1" customHeight="1"/>
    <row r="14" spans="1:17" ht="47.25" hidden="1" customHeight="1"/>
    <row r="15" spans="1:17" ht="51" hidden="1" customHeight="1"/>
    <row r="16" spans="1:17" ht="45.75" hidden="1" customHeight="1"/>
    <row r="17" ht="47.25" hidden="1" customHeight="1"/>
    <row r="18" ht="0" hidden="1" customHeight="1"/>
  </sheetData>
  <autoFilter ref="A3:N11" xr:uid="{00000000-0009-0000-0000-000000000000}"/>
  <mergeCells count="4">
    <mergeCell ref="A1:N1"/>
    <mergeCell ref="A6:E6"/>
    <mergeCell ref="K6:N6"/>
    <mergeCell ref="A2:N2"/>
  </mergeCells>
  <phoneticPr fontId="2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3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" t="s">
        <v>30</v>
      </c>
    </row>
    <row r="2" spans="1:1">
      <c r="A2" s="1" t="s">
        <v>31</v>
      </c>
    </row>
    <row r="3" spans="1:1">
      <c r="A3" s="1" t="s">
        <v>32</v>
      </c>
    </row>
    <row r="4" spans="1:1">
      <c r="A4" s="1" t="s">
        <v>33</v>
      </c>
    </row>
    <row r="5" spans="1:1">
      <c r="A5" s="1" t="s">
        <v>34</v>
      </c>
    </row>
    <row r="6" spans="1:1">
      <c r="A6" s="1" t="s">
        <v>35</v>
      </c>
    </row>
    <row r="7" spans="1:1">
      <c r="A7" s="1" t="s">
        <v>36</v>
      </c>
    </row>
    <row r="8" spans="1:1">
      <c r="A8" s="1" t="s">
        <v>37</v>
      </c>
    </row>
    <row r="9" spans="1:1">
      <c r="A9" s="1" t="s">
        <v>38</v>
      </c>
    </row>
    <row r="10" spans="1:1">
      <c r="A10" s="1" t="s">
        <v>39</v>
      </c>
    </row>
    <row r="11" spans="1:1">
      <c r="A11" s="1" t="s">
        <v>40</v>
      </c>
    </row>
    <row r="12" spans="1:1">
      <c r="A12" s="1" t="s">
        <v>41</v>
      </c>
    </row>
    <row r="13" spans="1:1">
      <c r="A13" s="1" t="s">
        <v>42</v>
      </c>
    </row>
    <row r="14" spans="1:1">
      <c r="A14" s="1" t="s">
        <v>43</v>
      </c>
    </row>
    <row r="15" spans="1:1">
      <c r="A15" s="1" t="s">
        <v>44</v>
      </c>
    </row>
    <row r="16" spans="1:1">
      <c r="A16" s="1" t="s">
        <v>45</v>
      </c>
    </row>
    <row r="17" spans="1:1">
      <c r="A17" t="s">
        <v>46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0CAAE2-5BEF-4BE1-8DA4-4A963EBD1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do uchwały</vt:lpstr>
      <vt:lpstr>Rewitalizacja</vt:lpstr>
      <vt:lpstr>'Załącznik do uchwały'!kurs</vt:lpstr>
      <vt:lpstr>'Załącznik do uchwały'!Obszar_wydruku</vt:lpstr>
      <vt:lpstr>rewitalizacja</vt:lpstr>
      <vt:lpstr>'Załącznik do uchwały'!Tytuły_wydruku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2025-07-30T06:27:18Z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