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.dziakowska\Desktop\2.7_62 po uchwale\na stronę\"/>
    </mc:Choice>
  </mc:AlternateContent>
  <xr:revisionPtr revIDLastSave="0" documentId="13_ncr:1_{FD1DABEB-B1B1-4B94-9052-96148213242E}" xr6:coauthVersionLast="47" xr6:coauthVersionMax="47" xr10:uidLastSave="{00000000-0000-0000-0000-000000000000}"/>
  <bookViews>
    <workbookView xWindow="0" yWindow="384" windowWidth="23040" windowHeight="11100" tabRatio="589" xr2:uid="{00000000-000D-0000-FFFF-FFFF00000000}"/>
  </bookViews>
  <sheets>
    <sheet name="2.7_062 RMR" sheetId="4" r:id="rId1"/>
    <sheet name="Rewitalizacja" sheetId="3" state="hidden" r:id="rId2"/>
  </sheets>
  <definedNames>
    <definedName name="_xlnm._FilterDatabase" localSheetId="0" hidden="1">'2.7_062 RMR'!$A$3:$Q$26</definedName>
    <definedName name="daneRMR">#REF!</definedName>
    <definedName name="kurs" localSheetId="0">'2.7_062 RMR'!#REF!</definedName>
    <definedName name="kurs">#REF!</definedName>
    <definedName name="_xlnm.Print_Area" localSheetId="0">'2.7_062 RMR'!$A$1:$Q$31</definedName>
    <definedName name="projkekty">#REF!</definedName>
    <definedName name="rewitalizacja">Rewitalizacja!$A$1:$A$17</definedName>
    <definedName name="system">#REF!</definedName>
    <definedName name="_xlnm.Print_Titles" localSheetId="0">'2.7_062 RMR'!$3:$3</definedName>
    <definedName name="zakres">#REF!</definedName>
    <definedName name="zakres_1">#REF!</definedName>
    <definedName name="zakres_10">#REF!</definedName>
    <definedName name="zakres_11">#REF!</definedName>
    <definedName name="zakres_12">#REF!</definedName>
    <definedName name="zakres_13">#REF!</definedName>
    <definedName name="zakres_14">#REF!</definedName>
    <definedName name="zakres_15">#REF!</definedName>
    <definedName name="zakres_16">#REF!</definedName>
    <definedName name="zakres_17">#REF!</definedName>
    <definedName name="zakres_18">#REF!</definedName>
    <definedName name="zakres_19">#REF!</definedName>
    <definedName name="zakres_2">#REF!</definedName>
    <definedName name="zakres_20">#REF!</definedName>
    <definedName name="zakres_3">#REF!</definedName>
    <definedName name="zakres_4">#REF!</definedName>
    <definedName name="zakres_5">#REF!</definedName>
    <definedName name="zakres_6">#REF!</definedName>
    <definedName name="zakres_7">#REF!</definedName>
    <definedName name="zakres_8">#REF!</definedName>
    <definedName name="zakres_9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4" l="1"/>
  <c r="J27" i="4"/>
  <c r="I27" i="4"/>
  <c r="H27" i="4"/>
  <c r="G27" i="4"/>
  <c r="F27" i="4"/>
  <c r="J17" i="4"/>
  <c r="G17" i="4"/>
  <c r="F17" i="4"/>
  <c r="H17" i="4" l="1"/>
</calcChain>
</file>

<file path=xl/sharedStrings.xml><?xml version="1.0" encoding="utf-8"?>
<sst xmlns="http://schemas.openxmlformats.org/spreadsheetml/2006/main" count="232" uniqueCount="114">
  <si>
    <t>Projekty skierowane do dofinansowania w sposób konkurencyjny w ramach Funduszy Europejskich dla Mazowsza 2021-2027</t>
  </si>
  <si>
    <t>Lp.</t>
  </si>
  <si>
    <t>Instytucja Organizująca Nabór/ Instytucja prowadząca nabór</t>
  </si>
  <si>
    <t>Numer FEMA</t>
  </si>
  <si>
    <t>Nazwa wnioskodawcy</t>
  </si>
  <si>
    <t>Tytuł projektu</t>
  </si>
  <si>
    <t>Wartość projektu ogółem</t>
  </si>
  <si>
    <t>Wydatki kwalifikowane</t>
  </si>
  <si>
    <t>Wnioskowane dofinansowanie ogółem (UE+BP)</t>
  </si>
  <si>
    <t>Wnioskowane dofinansowanie (UE)</t>
  </si>
  <si>
    <t xml:space="preserve">Wnioskowane dofinansowanie (BP) </t>
  </si>
  <si>
    <t xml:space="preserve">Wynik oceny projektu </t>
  </si>
  <si>
    <t>Procent maksymalnej liczby punktów możliwych do uzyskania *</t>
  </si>
  <si>
    <t>Kategoria interwencji</t>
  </si>
  <si>
    <t>Komentarz**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</si>
  <si>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</si>
  <si>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</si>
  <si>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</si>
  <si>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</si>
  <si>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</si>
  <si>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</si>
  <si>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</si>
  <si>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</si>
  <si>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</si>
  <si>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</si>
  <si>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</si>
  <si>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</si>
  <si>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16</t>
  </si>
  <si>
    <t>17</t>
  </si>
  <si>
    <t>Mazowiecka Jednostka Wdrażania Programów Unijnych</t>
  </si>
  <si>
    <t>Brak danych</t>
  </si>
  <si>
    <t>SUMA:</t>
  </si>
  <si>
    <t>Projekty, które nie spełniły kryteriów wyboru projektów lub nie uzyskały wymaganej liczby punktów</t>
  </si>
  <si>
    <t xml:space="preserve">* nie dotyczy EFS </t>
  </si>
  <si>
    <t>** uzupełnić jedynie w przypadku wniosków po procedurze odwoławczej oraz w przypadku braku możliwości podpisania umowy o dofinansowanie</t>
  </si>
  <si>
    <t>*** poniżej progu punktowego zamieszczane są projekty, które uzyskały wymagane minumum punktowe, jednak ze względu na ustaloną kwotę alokacji nie mogą zostać skierowane do dofinansowania</t>
  </si>
  <si>
    <t>RPMA.04.03.01-14-c828/19</t>
  </si>
  <si>
    <t>RPMA.04.03.01-14-c887/19</t>
  </si>
  <si>
    <t>RPMA.04.03.01-14-c891/19</t>
  </si>
  <si>
    <t>RPMA.04.03.01-14-d127/19</t>
  </si>
  <si>
    <t>RPMA.04.03.01-14-d138/19</t>
  </si>
  <si>
    <t>RPMA.04.03.01-14-d142/19</t>
  </si>
  <si>
    <t>RPMA.04.03.01-14-d147/19</t>
  </si>
  <si>
    <t>RPMA.04.03.01-14-d150/19</t>
  </si>
  <si>
    <t>RPMA.04.03.01-14-d156/19</t>
  </si>
  <si>
    <t>RPMA.04.03.01-14-d159/19</t>
  </si>
  <si>
    <t>RPMA.04.03.01-14-d194/19</t>
  </si>
  <si>
    <t>RPMA.04.03.01-14-d196/19</t>
  </si>
  <si>
    <t>RPMA.04.03.01-14-d201/19</t>
  </si>
  <si>
    <t>RPMA.04.03.01-14-d282/19</t>
  </si>
  <si>
    <t>RPMA.04.03.01-14-d304/19</t>
  </si>
  <si>
    <t>RPMA.04.03.01-14-d311/19</t>
  </si>
  <si>
    <t>RPMA.04.03.01-14-d312/19</t>
  </si>
  <si>
    <t>Wpływ projektu na ochronę gatunków i siedlisk</t>
  </si>
  <si>
    <t>Realizacja projektu na obszarze strategicznej interwencji</t>
  </si>
  <si>
    <t>Stan przygotowania projektu do realizacji</t>
  </si>
  <si>
    <t>13</t>
  </si>
  <si>
    <t>14</t>
  </si>
  <si>
    <t>15</t>
  </si>
  <si>
    <t>negatywna ocena ogólna</t>
  </si>
  <si>
    <t>Wyniki oceny projektów złożonych w ramach naboru konkurencyjnego nr FEMA.02.07-IP.01-062/25, Priorytet II „Fundusze Europejskie na zielony rozwój Mazowsza” dla Działania 2.7 „Bioróżnorodność”, Typ projektów: „Ochrona różnorodności biologicznej i rodzimych gatunków roślinnych i zwierzęcych na terenach miejskich i pozamiejskich”, programu Fundusze Europejskie dla Mazowsza 2021-2027- Region Mazowiecki Regionalny</t>
  </si>
  <si>
    <t>Miasto Łaskarzew</t>
  </si>
  <si>
    <t>FEMA.02.07-IP.01-0A4C/25</t>
  </si>
  <si>
    <t>Zielony Łaskarzew – poprawa stanu środowiska przyrodniczego i ochrona bioróżnorodności</t>
  </si>
  <si>
    <t>Gmina Chorzele</t>
  </si>
  <si>
    <t>FEMA.02.07-IP.01-0ATP/25</t>
  </si>
  <si>
    <t>Ochrona bioróżnorodności i zwiększenie zasobu gatunków rodzimych w przestrzeni publicznej Gminy Chorzele.</t>
  </si>
  <si>
    <t>FEMA.02.07-IP.01-09Y2/25</t>
  </si>
  <si>
    <t>Uniwersytet Kardynała Stefana Wyszyńskiego w Warszawie</t>
  </si>
  <si>
    <t>Czynna ochrona zagrożonych gatunków awifauny wysp na mazowieckiej części Obszaru Natura 2000 Dolina Środkowej Wisły PLB140004 –
kontynuacja</t>
  </si>
  <si>
    <t>FEMA.02.07-IP.01-0A4U/25</t>
  </si>
  <si>
    <t>Miasto Żyrardów</t>
  </si>
  <si>
    <t>Ochrona bioróżnorodności na terenie miasta Żyrardów</t>
  </si>
  <si>
    <t>FEMA.02.07-IP.01-0A58/25</t>
  </si>
  <si>
    <t>Gmina - Miasto Płock</t>
  </si>
  <si>
    <t>Różnorodność biologiczna na terenie miasta Płocka - etap II</t>
  </si>
  <si>
    <t>Gmina Szydłowiec</t>
  </si>
  <si>
    <t>FEMA.02.07-IP.01-0AA9/25</t>
  </si>
  <si>
    <t>Naturalne zakątki Szydłowca – zielona infrastruktura dla mieszkańców</t>
  </si>
  <si>
    <t>FEMA.02.07-IP.01-0A4M/25</t>
  </si>
  <si>
    <t>Gmina Miasto Płońsk</t>
  </si>
  <si>
    <t>Ochrona różnorodności biologicznej na terenie miasta Płońsk</t>
  </si>
  <si>
    <t>Gmina Sabnie</t>
  </si>
  <si>
    <t>FEMA.02.07-IP.01-0APD/25</t>
  </si>
  <si>
    <t>Nasadzenia na terenie gminy Sabnie oczyszczające zanieczyszczenia pyłowe, poprawiające mikroklimat oraz zwiększające bioróżnorodność.</t>
  </si>
  <si>
    <t>FEMA.02.07-IP.01-0ATR/25</t>
  </si>
  <si>
    <t>Zwiększenie zasobów przyrodniczych i bioróżnorodności terenów publicznych Powiatu Przasnyskiego w zakresie zagospodarowania zielenią poprzez odtworzenie i ochronę gatunków rodzimych.</t>
  </si>
  <si>
    <t>FEMA.02.07-IP.01-0ATO/25</t>
  </si>
  <si>
    <t>Gmina Brok</t>
  </si>
  <si>
    <t>Zwiększenie bioróżnorodności na terenie Gminy Brok.</t>
  </si>
  <si>
    <t>FEMA.02.07-IP.01-0ATX/25</t>
  </si>
  <si>
    <t>Gmina Klwów</t>
  </si>
  <si>
    <t>Ochrona i odtworzenie bioróżnorodności w obrębie doliny Sławno – ogrody kieszonkowe i zakątki tematyczne w Klwowie</t>
  </si>
  <si>
    <t>FEMA.02.07-IP.01-0A0W/25</t>
  </si>
  <si>
    <t>Gmina Miejska Ciechanów</t>
  </si>
  <si>
    <t>Park Miejski „Flora Polonica”</t>
  </si>
  <si>
    <t>FEMA.02.07-IP.01-0ATN/25</t>
  </si>
  <si>
    <t>negatywna ocena formalna</t>
  </si>
  <si>
    <t>Gmina Wiskitki</t>
  </si>
  <si>
    <t>Zwiększenie bioróżnorodności w Gminie Wiskitki poprzez odtworzenie i ochronę gatunków rodzimych w przestrzeni publicznej.</t>
  </si>
  <si>
    <t>FEMA.02.07-IP.01-0A4G/25</t>
  </si>
  <si>
    <t>Gmina Brudzeń Duży</t>
  </si>
  <si>
    <t>Równowaga Biologiczna</t>
  </si>
  <si>
    <t>Gmina Załuski</t>
  </si>
  <si>
    <t>FEMA.02.07-IP.01-0ASS/25</t>
  </si>
  <si>
    <t>Ochrona i odtworzenie bioróżnorodności w Załuskach</t>
  </si>
  <si>
    <t>FEMA.02.07-IP.01-0AQG/25</t>
  </si>
  <si>
    <t>Miasto Ostrów Mazowiecka</t>
  </si>
  <si>
    <t>Ostrów Mazowiecka sprzyjająca rodzimej bioróżnorodności</t>
  </si>
  <si>
    <t>Powiat Garwoliński</t>
  </si>
  <si>
    <t>FEMA.02.07-IP.01-0AB4/25</t>
  </si>
  <si>
    <t>Zwiększenie różnorodności biologicznej Powiatu Garwolińskiego poprzez ochronę rodzimych gatunków i istniejących zasobów przyrodniczych zabytkowego Parku w Miętnem</t>
  </si>
  <si>
    <t>79</t>
  </si>
  <si>
    <t>Powiat Przasnyski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</si>
</sst>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  <numFmt numFmtId="166" formatCode="0.0"/>
  </numFmts>
  <fonts count="3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sz val="20"/>
      <color theme="1"/>
      <name val="Arial"/>
      <family val="2"/>
      <charset val="238"/>
    </font>
    <font>
      <sz val="20"/>
      <color theme="0"/>
      <name val="Arial"/>
      <family val="2"/>
      <charset val="238"/>
    </font>
    <font>
      <sz val="20"/>
      <color theme="1"/>
      <name val="Calibri"/>
      <family val="2"/>
      <charset val="238"/>
      <scheme val="minor"/>
    </font>
    <font>
      <sz val="24"/>
      <color theme="1"/>
      <name val="Arial"/>
      <family val="2"/>
      <charset val="238"/>
    </font>
    <font>
      <b/>
      <sz val="24"/>
      <color theme="1"/>
      <name val="Arial"/>
      <family val="2"/>
      <charset val="238"/>
    </font>
    <font>
      <sz val="24"/>
      <color theme="1"/>
      <name val="Czcionka tekstu podstawowego"/>
      <family val="2"/>
      <charset val="238"/>
    </font>
    <font>
      <sz val="24"/>
      <name val="Arial"/>
      <family val="2"/>
      <charset val="238"/>
    </font>
    <font>
      <sz val="24"/>
      <color theme="3" tint="0.79998168889431442"/>
      <name val="Arial"/>
      <family val="2"/>
      <charset val="238"/>
    </font>
    <font>
      <sz val="24"/>
      <color theme="3" tint="0.59999389629810485"/>
      <name val="Arial"/>
      <family val="2"/>
      <charset val="238"/>
    </font>
    <font>
      <sz val="24"/>
      <color theme="1"/>
      <name val="Czcionka tekstu podstawowego"/>
      <charset val="238"/>
    </font>
    <font>
      <sz val="24"/>
      <color theme="3" tint="0.59999389629810485"/>
      <name val="Czcionka tekstu podstawowego"/>
      <family val="2"/>
      <charset val="238"/>
    </font>
    <font>
      <sz val="24"/>
      <color theme="0"/>
      <name val="Arial"/>
      <family val="2"/>
      <charset val="238"/>
    </font>
    <font>
      <sz val="24"/>
      <name val="Czcionka tekstu podstawowego"/>
      <family val="2"/>
      <charset val="238"/>
    </font>
    <font>
      <sz val="24"/>
      <color theme="0"/>
      <name val="Czcionka tekstu podstawowego"/>
      <charset val="238"/>
    </font>
    <font>
      <sz val="24"/>
      <color theme="3" tint="0.79998168889431442"/>
      <name val="Czcionka tekstu podstawoweg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11">
      <alignment horizontal="center" vertical="center" wrapText="1"/>
    </xf>
    <xf numFmtId="0" fontId="1" fillId="0" borderId="0"/>
    <xf numFmtId="0" fontId="21" fillId="0" borderId="0"/>
  </cellStyleXfs>
  <cellXfs count="75">
    <xf numFmtId="0" fontId="0" fillId="0" borderId="0" xfId="0"/>
    <xf numFmtId="0" fontId="19" fillId="0" borderId="0" xfId="0" applyFont="1" applyAlignment="1">
      <alignment vertical="center" wrapText="1"/>
    </xf>
    <xf numFmtId="0" fontId="19" fillId="0" borderId="0" xfId="0" applyFont="1"/>
    <xf numFmtId="164" fontId="19" fillId="0" borderId="0" xfId="0" applyNumberFormat="1" applyFont="1"/>
    <xf numFmtId="0" fontId="0" fillId="34" borderId="0" xfId="0" applyFill="1"/>
    <xf numFmtId="44" fontId="19" fillId="0" borderId="0" xfId="0" applyNumberFormat="1" applyFont="1"/>
    <xf numFmtId="0" fontId="22" fillId="0" borderId="0" xfId="0" applyFont="1"/>
    <xf numFmtId="0" fontId="24" fillId="0" borderId="0" xfId="0" applyFont="1"/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6" fillId="33" borderId="10" xfId="0" applyFont="1" applyFill="1" applyBorder="1" applyAlignment="1">
      <alignment horizontal="center" vertical="center" wrapText="1"/>
    </xf>
    <xf numFmtId="0" fontId="26" fillId="33" borderId="12" xfId="0" applyFont="1" applyFill="1" applyBorder="1" applyAlignment="1">
      <alignment horizontal="center" vertical="center" wrapText="1"/>
    </xf>
    <xf numFmtId="49" fontId="25" fillId="33" borderId="16" xfId="0" applyNumberFormat="1" applyFont="1" applyFill="1" applyBorder="1" applyAlignment="1">
      <alignment horizontal="center" vertical="center"/>
    </xf>
    <xf numFmtId="49" fontId="25" fillId="33" borderId="17" xfId="0" applyNumberFormat="1" applyFont="1" applyFill="1" applyBorder="1" applyAlignment="1">
      <alignment horizontal="center" vertical="center"/>
    </xf>
    <xf numFmtId="49" fontId="25" fillId="33" borderId="18" xfId="0" applyNumberFormat="1" applyFont="1" applyFill="1" applyBorder="1" applyAlignment="1">
      <alignment horizontal="center" vertical="center"/>
    </xf>
    <xf numFmtId="49" fontId="25" fillId="33" borderId="15" xfId="0" applyNumberFormat="1" applyFont="1" applyFill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wrapText="1"/>
    </xf>
    <xf numFmtId="49" fontId="25" fillId="33" borderId="16" xfId="0" applyNumberFormat="1" applyFont="1" applyFill="1" applyBorder="1" applyAlignment="1">
      <alignment horizontal="center" vertical="center" wrapText="1"/>
    </xf>
    <xf numFmtId="49" fontId="25" fillId="33" borderId="10" xfId="0" applyNumberFormat="1" applyFont="1" applyFill="1" applyBorder="1" applyAlignment="1">
      <alignment horizontal="center" vertical="center" wrapText="1"/>
    </xf>
    <xf numFmtId="49" fontId="25" fillId="33" borderId="17" xfId="0" applyNumberFormat="1" applyFont="1" applyFill="1" applyBorder="1" applyAlignment="1">
      <alignment horizontal="center" vertical="center" wrapText="1"/>
    </xf>
    <xf numFmtId="0" fontId="27" fillId="35" borderId="10" xfId="0" applyFont="1" applyFill="1" applyBorder="1" applyAlignment="1">
      <alignment horizontal="center" vertical="center" wrapText="1"/>
    </xf>
    <xf numFmtId="49" fontId="25" fillId="33" borderId="15" xfId="0" applyNumberFormat="1" applyFont="1" applyFill="1" applyBorder="1" applyAlignment="1">
      <alignment horizontal="center" vertical="center" wrapText="1"/>
    </xf>
    <xf numFmtId="49" fontId="25" fillId="35" borderId="10" xfId="0" applyNumberFormat="1" applyFont="1" applyFill="1" applyBorder="1" applyAlignment="1">
      <alignment horizontal="center" vertical="center" wrapText="1"/>
    </xf>
    <xf numFmtId="165" fontId="27" fillId="35" borderId="10" xfId="0" applyNumberFormat="1" applyFont="1" applyFill="1" applyBorder="1" applyAlignment="1">
      <alignment horizontal="center" vertical="center" wrapText="1"/>
    </xf>
    <xf numFmtId="2" fontId="27" fillId="35" borderId="10" xfId="0" applyNumberFormat="1" applyFont="1" applyFill="1" applyBorder="1" applyAlignment="1">
      <alignment horizontal="center" vertical="center" wrapText="1"/>
    </xf>
    <xf numFmtId="49" fontId="29" fillId="35" borderId="10" xfId="0" applyNumberFormat="1" applyFont="1" applyFill="1" applyBorder="1" applyAlignment="1">
      <alignment horizontal="center" vertical="center" wrapText="1"/>
    </xf>
    <xf numFmtId="49" fontId="28" fillId="35" borderId="10" xfId="0" applyNumberFormat="1" applyFont="1" applyFill="1" applyBorder="1" applyAlignment="1">
      <alignment horizontal="center" vertical="center" wrapText="1"/>
    </xf>
    <xf numFmtId="49" fontId="25" fillId="33" borderId="0" xfId="0" applyNumberFormat="1" applyFont="1" applyFill="1" applyAlignment="1">
      <alignment horizontal="center" vertical="center"/>
    </xf>
    <xf numFmtId="2" fontId="27" fillId="36" borderId="10" xfId="0" applyNumberFormat="1" applyFont="1" applyFill="1" applyBorder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/>
    </xf>
    <xf numFmtId="44" fontId="22" fillId="0" borderId="0" xfId="0" applyNumberFormat="1" applyFont="1" applyAlignment="1">
      <alignment vertical="center"/>
    </xf>
    <xf numFmtId="2" fontId="23" fillId="0" borderId="0" xfId="0" applyNumberFormat="1" applyFont="1" applyAlignment="1">
      <alignment horizontal="center" vertical="center"/>
    </xf>
    <xf numFmtId="10" fontId="23" fillId="0" borderId="0" xfId="1" applyNumberFormat="1" applyFont="1" applyFill="1" applyBorder="1" applyAlignment="1">
      <alignment horizontal="center" vertical="center"/>
    </xf>
    <xf numFmtId="1" fontId="23" fillId="0" borderId="0" xfId="0" applyNumberFormat="1" applyFont="1" applyAlignment="1">
      <alignment horizontal="center" vertical="center"/>
    </xf>
    <xf numFmtId="165" fontId="27" fillId="36" borderId="10" xfId="0" applyNumberFormat="1" applyFont="1" applyFill="1" applyBorder="1" applyAlignment="1">
      <alignment horizontal="center" vertical="center" wrapText="1"/>
    </xf>
    <xf numFmtId="10" fontId="27" fillId="36" borderId="10" xfId="0" applyNumberFormat="1" applyFont="1" applyFill="1" applyBorder="1" applyAlignment="1">
      <alignment horizontal="center" vertical="center" wrapText="1"/>
    </xf>
    <xf numFmtId="10" fontId="27" fillId="35" borderId="10" xfId="0" applyNumberFormat="1" applyFont="1" applyFill="1" applyBorder="1" applyAlignment="1">
      <alignment horizontal="center" vertical="center" wrapText="1"/>
    </xf>
    <xf numFmtId="0" fontId="27" fillId="33" borderId="10" xfId="0" applyFont="1" applyFill="1" applyBorder="1" applyAlignment="1">
      <alignment horizontal="center" vertical="center" wrapText="1"/>
    </xf>
    <xf numFmtId="165" fontId="27" fillId="33" borderId="10" xfId="0" applyNumberFormat="1" applyFont="1" applyFill="1" applyBorder="1" applyAlignment="1">
      <alignment horizontal="center" vertical="center" wrapText="1"/>
    </xf>
    <xf numFmtId="1" fontId="27" fillId="36" borderId="10" xfId="0" applyNumberFormat="1" applyFont="1" applyFill="1" applyBorder="1" applyAlignment="1">
      <alignment horizontal="center" vertical="center" wrapText="1"/>
    </xf>
    <xf numFmtId="1" fontId="27" fillId="35" borderId="10" xfId="0" applyNumberFormat="1" applyFont="1" applyFill="1" applyBorder="1" applyAlignment="1">
      <alignment horizontal="center" vertical="center" wrapText="1"/>
    </xf>
    <xf numFmtId="49" fontId="25" fillId="36" borderId="10" xfId="0" applyNumberFormat="1" applyFont="1" applyFill="1" applyBorder="1" applyAlignment="1">
      <alignment horizontal="center" vertical="center" wrapText="1"/>
    </xf>
    <xf numFmtId="49" fontId="28" fillId="33" borderId="10" xfId="0" applyNumberFormat="1" applyFont="1" applyFill="1" applyBorder="1" applyAlignment="1">
      <alignment horizontal="center" vertical="center" wrapText="1"/>
    </xf>
    <xf numFmtId="49" fontId="30" fillId="33" borderId="10" xfId="0" applyNumberFormat="1" applyFont="1" applyFill="1" applyBorder="1" applyAlignment="1">
      <alignment horizontal="center" vertical="center" wrapText="1"/>
    </xf>
    <xf numFmtId="0" fontId="27" fillId="36" borderId="10" xfId="0" applyFont="1" applyFill="1" applyBorder="1" applyAlignment="1">
      <alignment horizontal="center" vertical="center" wrapText="1"/>
    </xf>
    <xf numFmtId="165" fontId="25" fillId="36" borderId="10" xfId="0" applyNumberFormat="1" applyFont="1" applyFill="1" applyBorder="1" applyAlignment="1">
      <alignment horizontal="center" vertical="center" wrapText="1"/>
    </xf>
    <xf numFmtId="165" fontId="25" fillId="35" borderId="10" xfId="0" applyNumberFormat="1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2" fontId="31" fillId="36" borderId="10" xfId="0" applyNumberFormat="1" applyFont="1" applyFill="1" applyBorder="1" applyAlignment="1">
      <alignment horizontal="center" vertical="center" wrapText="1"/>
    </xf>
    <xf numFmtId="165" fontId="31" fillId="36" borderId="10" xfId="0" applyNumberFormat="1" applyFont="1" applyFill="1" applyBorder="1" applyAlignment="1">
      <alignment horizontal="center" vertical="center" wrapText="1"/>
    </xf>
    <xf numFmtId="10" fontId="31" fillId="36" borderId="10" xfId="0" applyNumberFormat="1" applyFont="1" applyFill="1" applyBorder="1" applyAlignment="1">
      <alignment horizontal="center" vertical="center" wrapText="1"/>
    </xf>
    <xf numFmtId="1" fontId="31" fillId="36" borderId="10" xfId="0" applyNumberFormat="1" applyFont="1" applyFill="1" applyBorder="1" applyAlignment="1">
      <alignment horizontal="center" vertical="center" wrapText="1"/>
    </xf>
    <xf numFmtId="2" fontId="32" fillId="33" borderId="10" xfId="0" applyNumberFormat="1" applyFont="1" applyFill="1" applyBorder="1" applyAlignment="1">
      <alignment horizontal="center" vertical="center" wrapText="1"/>
    </xf>
    <xf numFmtId="10" fontId="30" fillId="33" borderId="10" xfId="0" applyNumberFormat="1" applyFont="1" applyFill="1" applyBorder="1" applyAlignment="1">
      <alignment horizontal="center" vertical="center"/>
    </xf>
    <xf numFmtId="0" fontId="32" fillId="33" borderId="10" xfId="0" applyFont="1" applyFill="1" applyBorder="1" applyAlignment="1">
      <alignment horizontal="center" vertical="center" wrapText="1"/>
    </xf>
    <xf numFmtId="165" fontId="33" fillId="36" borderId="10" xfId="0" applyNumberFormat="1" applyFont="1" applyFill="1" applyBorder="1" applyAlignment="1">
      <alignment horizontal="center" vertical="center" wrapText="1"/>
    </xf>
    <xf numFmtId="10" fontId="33" fillId="36" borderId="10" xfId="0" applyNumberFormat="1" applyFont="1" applyFill="1" applyBorder="1" applyAlignment="1">
      <alignment horizontal="center" vertical="center"/>
    </xf>
    <xf numFmtId="166" fontId="33" fillId="36" borderId="10" xfId="0" applyNumberFormat="1" applyFont="1" applyFill="1" applyBorder="1" applyAlignment="1">
      <alignment horizontal="center" vertical="center"/>
    </xf>
    <xf numFmtId="1" fontId="28" fillId="36" borderId="10" xfId="0" applyNumberFormat="1" applyFont="1" applyFill="1" applyBorder="1" applyAlignment="1">
      <alignment horizontal="center" vertical="center" wrapText="1"/>
    </xf>
    <xf numFmtId="1" fontId="28" fillId="35" borderId="10" xfId="0" applyNumberFormat="1" applyFont="1" applyFill="1" applyBorder="1" applyAlignment="1">
      <alignment horizontal="center" vertical="center" wrapText="1"/>
    </xf>
    <xf numFmtId="1" fontId="34" fillId="36" borderId="10" xfId="0" applyNumberFormat="1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6" fillId="35" borderId="10" xfId="0" applyFont="1" applyFill="1" applyBorder="1" applyAlignment="1">
      <alignment horizontal="center" vertical="center" wrapText="1"/>
    </xf>
    <xf numFmtId="0" fontId="26" fillId="33" borderId="12" xfId="0" applyFont="1" applyFill="1" applyBorder="1" applyAlignment="1">
      <alignment horizontal="center" vertical="center" wrapText="1"/>
    </xf>
    <xf numFmtId="0" fontId="26" fillId="33" borderId="13" xfId="0" applyFont="1" applyFill="1" applyBorder="1" applyAlignment="1">
      <alignment horizontal="center" vertical="center" wrapText="1"/>
    </xf>
    <xf numFmtId="0" fontId="26" fillId="33" borderId="14" xfId="0" applyFont="1" applyFill="1" applyBorder="1" applyAlignment="1">
      <alignment horizontal="center" vertical="center" wrapText="1"/>
    </xf>
    <xf numFmtId="0" fontId="26" fillId="33" borderId="12" xfId="0" applyFont="1" applyFill="1" applyBorder="1" applyAlignment="1">
      <alignment horizontal="center" vertical="center"/>
    </xf>
    <xf numFmtId="0" fontId="26" fillId="33" borderId="13" xfId="0" applyFont="1" applyFill="1" applyBorder="1" applyAlignment="1">
      <alignment horizontal="center" vertical="center"/>
    </xf>
    <xf numFmtId="0" fontId="26" fillId="33" borderId="14" xfId="0" applyFont="1" applyFill="1" applyBorder="1" applyAlignment="1">
      <alignment horizontal="center" vertical="center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49" fontId="25" fillId="0" borderId="12" xfId="0" applyNumberFormat="1" applyFont="1" applyBorder="1" applyAlignment="1">
      <alignment horizontal="center" vertical="center" wrapText="1"/>
    </xf>
    <xf numFmtId="49" fontId="25" fillId="0" borderId="13" xfId="0" applyNumberFormat="1" applyFont="1" applyBorder="1" applyAlignment="1">
      <alignment horizontal="center" vertical="center" wrapText="1"/>
    </xf>
    <xf numFmtId="49" fontId="25" fillId="0" borderId="14" xfId="0" applyNumberFormat="1" applyFont="1" applyBorder="1" applyAlignment="1">
      <alignment horizontal="center" vertical="center" wrapText="1"/>
    </xf>
  </cellXfs>
  <cellStyles count="46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Normalny 2" xfId="44" xr:uid="{B2BF6A92-B0B6-417F-9EC5-E6C740049F92}"/>
    <cellStyle name="Normalny 3" xfId="45" xr:uid="{FE29395D-92ED-4B9C-90D5-540381F323C5}"/>
    <cellStyle name="Obliczenia" xfId="12" builtinId="22" customBuiltin="1"/>
    <cellStyle name="Procentowy" xfId="1" builtinId="5"/>
    <cellStyle name="Styl 1" xfId="43" xr:uid="{00000000-0005-0000-0000-000025000000}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showGridLines="0" tabSelected="1" view="pageBreakPreview" zoomScale="66" zoomScaleNormal="66" zoomScaleSheetLayoutView="66" workbookViewId="0">
      <selection activeCell="A2" sqref="A2:Q2"/>
    </sheetView>
  </sheetViews>
  <sheetFormatPr defaultColWidth="8.69921875" defaultRowHeight="195" customHeight="1"/>
  <cols>
    <col min="1" max="1" width="9.59765625" style="9" customWidth="1"/>
    <col min="2" max="2" width="29.19921875" style="9" customWidth="1"/>
    <col min="3" max="3" width="38" style="8" customWidth="1"/>
    <col min="4" max="4" width="37.5" style="8" customWidth="1"/>
    <col min="5" max="5" width="60" style="8" customWidth="1"/>
    <col min="6" max="6" width="34.5" style="8" customWidth="1"/>
    <col min="7" max="7" width="37" style="8" customWidth="1"/>
    <col min="8" max="8" width="35.09765625" style="8" customWidth="1"/>
    <col min="9" max="9" width="34.8984375" style="8" customWidth="1"/>
    <col min="10" max="10" width="34.5" style="8" customWidth="1"/>
    <col min="11" max="11" width="26.3984375" style="8" customWidth="1"/>
    <col min="12" max="15" width="31.59765625" style="6" customWidth="1"/>
    <col min="16" max="16" width="24.19921875" style="6" customWidth="1"/>
    <col min="17" max="17" width="27.69921875" style="6" customWidth="1"/>
    <col min="18" max="18" width="25.69921875" style="2" customWidth="1"/>
    <col min="19" max="19" width="2.3984375" style="2" customWidth="1"/>
    <col min="20" max="20" width="25.19921875" style="2" customWidth="1"/>
    <col min="21" max="21" width="8.69921875" style="2"/>
    <col min="22" max="22" width="25.69921875" style="2" customWidth="1"/>
    <col min="23" max="23" width="8.69921875" style="2"/>
    <col min="24" max="24" width="9.3984375" style="2" bestFit="1" customWidth="1"/>
    <col min="25" max="26" width="9.09765625" style="2" bestFit="1" customWidth="1"/>
    <col min="27" max="16384" width="8.69921875" style="2"/>
  </cols>
  <sheetData>
    <row r="1" spans="1:18" ht="99.75" customHeight="1">
      <c r="A1" s="69" t="s">
        <v>60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1"/>
      <c r="R1" s="1"/>
    </row>
    <row r="2" spans="1:18" ht="103.5" customHeight="1">
      <c r="A2" s="66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8"/>
      <c r="R2" s="1"/>
    </row>
    <row r="3" spans="1:18" ht="198" customHeight="1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1" t="s">
        <v>12</v>
      </c>
      <c r="M3" s="11" t="s">
        <v>53</v>
      </c>
      <c r="N3" s="11" t="s">
        <v>54</v>
      </c>
      <c r="O3" s="11" t="s">
        <v>55</v>
      </c>
      <c r="P3" s="11" t="s">
        <v>13</v>
      </c>
      <c r="Q3" s="10" t="s">
        <v>14</v>
      </c>
      <c r="R3" s="1"/>
    </row>
    <row r="4" spans="1:18" ht="30">
      <c r="A4" s="12" t="s">
        <v>15</v>
      </c>
      <c r="B4" s="13" t="s">
        <v>16</v>
      </c>
      <c r="C4" s="13" t="s">
        <v>17</v>
      </c>
      <c r="D4" s="13" t="s">
        <v>18</v>
      </c>
      <c r="E4" s="13" t="s">
        <v>19</v>
      </c>
      <c r="F4" s="13" t="s">
        <v>20</v>
      </c>
      <c r="G4" s="13" t="s">
        <v>21</v>
      </c>
      <c r="H4" s="13" t="s">
        <v>22</v>
      </c>
      <c r="I4" s="13" t="s">
        <v>23</v>
      </c>
      <c r="J4" s="13" t="s">
        <v>24</v>
      </c>
      <c r="K4" s="14" t="s">
        <v>25</v>
      </c>
      <c r="L4" s="15" t="s">
        <v>26</v>
      </c>
      <c r="M4" s="27" t="s">
        <v>56</v>
      </c>
      <c r="N4" s="27" t="s">
        <v>57</v>
      </c>
      <c r="O4" s="27" t="s">
        <v>58</v>
      </c>
      <c r="P4" s="13" t="s">
        <v>27</v>
      </c>
      <c r="Q4" s="14" t="s">
        <v>28</v>
      </c>
    </row>
    <row r="5" spans="1:18" ht="203.25" customHeight="1">
      <c r="A5" s="16">
        <v>1</v>
      </c>
      <c r="B5" s="16" t="s">
        <v>29</v>
      </c>
      <c r="C5" s="28" t="s">
        <v>67</v>
      </c>
      <c r="D5" s="28" t="s">
        <v>68</v>
      </c>
      <c r="E5" s="28" t="s">
        <v>69</v>
      </c>
      <c r="F5" s="34">
        <v>2310849.89</v>
      </c>
      <c r="G5" s="34">
        <v>2310849.89</v>
      </c>
      <c r="H5" s="34">
        <v>1964222.36</v>
      </c>
      <c r="I5" s="34">
        <v>1964222.36</v>
      </c>
      <c r="J5" s="34">
        <v>0</v>
      </c>
      <c r="K5" s="28">
        <v>33</v>
      </c>
      <c r="L5" s="35">
        <v>0.84615384615384615</v>
      </c>
      <c r="M5" s="28">
        <v>5</v>
      </c>
      <c r="N5" s="28">
        <v>2</v>
      </c>
      <c r="O5" s="28">
        <v>2</v>
      </c>
      <c r="P5" s="39">
        <v>79</v>
      </c>
      <c r="Q5" s="61" t="s">
        <v>30</v>
      </c>
    </row>
    <row r="6" spans="1:18" ht="159.9" customHeight="1">
      <c r="A6" s="20">
        <v>2</v>
      </c>
      <c r="B6" s="20" t="s">
        <v>29</v>
      </c>
      <c r="C6" s="24" t="s">
        <v>87</v>
      </c>
      <c r="D6" s="24" t="s">
        <v>88</v>
      </c>
      <c r="E6" s="24" t="s">
        <v>89</v>
      </c>
      <c r="F6" s="23">
        <v>2970587.76</v>
      </c>
      <c r="G6" s="23">
        <v>2936147.76</v>
      </c>
      <c r="H6" s="23">
        <v>2495725.59</v>
      </c>
      <c r="I6" s="23">
        <v>2495725.59</v>
      </c>
      <c r="J6" s="23">
        <v>0</v>
      </c>
      <c r="K6" s="24">
        <v>32</v>
      </c>
      <c r="L6" s="36">
        <v>0.82051282051282048</v>
      </c>
      <c r="M6" s="24">
        <v>5</v>
      </c>
      <c r="N6" s="24">
        <v>0</v>
      </c>
      <c r="O6" s="24">
        <v>1</v>
      </c>
      <c r="P6" s="40">
        <v>79</v>
      </c>
      <c r="Q6" s="62" t="s">
        <v>30</v>
      </c>
    </row>
    <row r="7" spans="1:18" ht="293.25" customHeight="1">
      <c r="A7" s="16">
        <v>3</v>
      </c>
      <c r="B7" s="47" t="s">
        <v>29</v>
      </c>
      <c r="C7" s="28" t="s">
        <v>85</v>
      </c>
      <c r="D7" s="28" t="s">
        <v>113</v>
      </c>
      <c r="E7" s="28" t="s">
        <v>86</v>
      </c>
      <c r="F7" s="34">
        <v>2592938.4</v>
      </c>
      <c r="G7" s="34">
        <v>2592938.4</v>
      </c>
      <c r="H7" s="34">
        <v>2203997.64</v>
      </c>
      <c r="I7" s="34">
        <v>2203997.64</v>
      </c>
      <c r="J7" s="34">
        <v>0</v>
      </c>
      <c r="K7" s="28">
        <v>31</v>
      </c>
      <c r="L7" s="35">
        <v>0.79487179487179482</v>
      </c>
      <c r="M7" s="28">
        <v>5</v>
      </c>
      <c r="N7" s="28">
        <v>2</v>
      </c>
      <c r="O7" s="28">
        <v>2</v>
      </c>
      <c r="P7" s="39">
        <v>79</v>
      </c>
      <c r="Q7" s="61" t="s">
        <v>30</v>
      </c>
    </row>
    <row r="8" spans="1:18" ht="159.9" customHeight="1">
      <c r="A8" s="20">
        <v>4</v>
      </c>
      <c r="B8" s="20" t="s">
        <v>29</v>
      </c>
      <c r="C8" s="24" t="s">
        <v>83</v>
      </c>
      <c r="D8" s="24" t="s">
        <v>82</v>
      </c>
      <c r="E8" s="24" t="s">
        <v>84</v>
      </c>
      <c r="F8" s="23">
        <v>364431.75</v>
      </c>
      <c r="G8" s="23">
        <v>362508.03</v>
      </c>
      <c r="H8" s="23">
        <v>308131.76</v>
      </c>
      <c r="I8" s="23">
        <v>308131.76</v>
      </c>
      <c r="J8" s="23">
        <v>0</v>
      </c>
      <c r="K8" s="24">
        <v>30</v>
      </c>
      <c r="L8" s="36">
        <v>0.76923076923076927</v>
      </c>
      <c r="M8" s="24">
        <v>5</v>
      </c>
      <c r="N8" s="24">
        <v>2</v>
      </c>
      <c r="O8" s="24">
        <v>2</v>
      </c>
      <c r="P8" s="40">
        <v>79</v>
      </c>
      <c r="Q8" s="62" t="s">
        <v>30</v>
      </c>
    </row>
    <row r="9" spans="1:18" ht="159.9" customHeight="1">
      <c r="A9" s="16">
        <v>5</v>
      </c>
      <c r="B9" s="47" t="s">
        <v>29</v>
      </c>
      <c r="C9" s="48" t="s">
        <v>73</v>
      </c>
      <c r="D9" s="48" t="s">
        <v>74</v>
      </c>
      <c r="E9" s="48" t="s">
        <v>75</v>
      </c>
      <c r="F9" s="49">
        <v>6105375.5999999996</v>
      </c>
      <c r="G9" s="49">
        <v>3300975.6</v>
      </c>
      <c r="H9" s="49">
        <v>2805829.26</v>
      </c>
      <c r="I9" s="49">
        <v>2805829.26</v>
      </c>
      <c r="J9" s="49">
        <v>0</v>
      </c>
      <c r="K9" s="48">
        <v>29.5</v>
      </c>
      <c r="L9" s="50">
        <v>0.75641025641025639</v>
      </c>
      <c r="M9" s="48">
        <v>3</v>
      </c>
      <c r="N9" s="48">
        <v>0</v>
      </c>
      <c r="O9" s="48">
        <v>2</v>
      </c>
      <c r="P9" s="51">
        <v>79</v>
      </c>
      <c r="Q9" s="61" t="s">
        <v>30</v>
      </c>
    </row>
    <row r="10" spans="1:18" ht="159.9" customHeight="1">
      <c r="A10" s="20">
        <v>6</v>
      </c>
      <c r="B10" s="20" t="s">
        <v>29</v>
      </c>
      <c r="C10" s="24" t="s">
        <v>62</v>
      </c>
      <c r="D10" s="24" t="s">
        <v>61</v>
      </c>
      <c r="E10" s="24" t="s">
        <v>63</v>
      </c>
      <c r="F10" s="23">
        <v>4660666.6100000003</v>
      </c>
      <c r="G10" s="23">
        <v>4660666.6100000003</v>
      </c>
      <c r="H10" s="23">
        <v>3961566.61</v>
      </c>
      <c r="I10" s="23">
        <v>3961566.61</v>
      </c>
      <c r="J10" s="23">
        <v>0</v>
      </c>
      <c r="K10" s="24">
        <v>29</v>
      </c>
      <c r="L10" s="36">
        <v>0.74358974358974361</v>
      </c>
      <c r="M10" s="24">
        <v>5</v>
      </c>
      <c r="N10" s="24">
        <v>0</v>
      </c>
      <c r="O10" s="24">
        <v>0</v>
      </c>
      <c r="P10" s="40">
        <v>79</v>
      </c>
      <c r="Q10" s="62" t="s">
        <v>30</v>
      </c>
    </row>
    <row r="11" spans="1:18" ht="159.9" customHeight="1">
      <c r="A11" s="16">
        <v>7</v>
      </c>
      <c r="B11" s="16" t="s">
        <v>29</v>
      </c>
      <c r="C11" s="28" t="s">
        <v>70</v>
      </c>
      <c r="D11" s="28" t="s">
        <v>71</v>
      </c>
      <c r="E11" s="28" t="s">
        <v>72</v>
      </c>
      <c r="F11" s="34">
        <v>8643068.3900000006</v>
      </c>
      <c r="G11" s="34">
        <v>8643068.3900000006</v>
      </c>
      <c r="H11" s="34">
        <v>7346607.8799999999</v>
      </c>
      <c r="I11" s="34">
        <v>7346607.8799999999</v>
      </c>
      <c r="J11" s="34">
        <v>0</v>
      </c>
      <c r="K11" s="28">
        <v>28.5</v>
      </c>
      <c r="L11" s="35">
        <v>0.73076923076923073</v>
      </c>
      <c r="M11" s="28">
        <v>4.5</v>
      </c>
      <c r="N11" s="28">
        <v>0</v>
      </c>
      <c r="O11" s="28">
        <v>2</v>
      </c>
      <c r="P11" s="39">
        <v>79</v>
      </c>
      <c r="Q11" s="61" t="s">
        <v>30</v>
      </c>
    </row>
    <row r="12" spans="1:18" ht="159.9" customHeight="1">
      <c r="A12" s="20">
        <v>8</v>
      </c>
      <c r="B12" s="20" t="s">
        <v>29</v>
      </c>
      <c r="C12" s="24" t="s">
        <v>79</v>
      </c>
      <c r="D12" s="24" t="s">
        <v>80</v>
      </c>
      <c r="E12" s="24" t="s">
        <v>81</v>
      </c>
      <c r="F12" s="23">
        <v>1258323.04</v>
      </c>
      <c r="G12" s="23">
        <v>1258323.04</v>
      </c>
      <c r="H12" s="23">
        <v>1069574.56</v>
      </c>
      <c r="I12" s="23">
        <v>1069574.56</v>
      </c>
      <c r="J12" s="23">
        <v>0</v>
      </c>
      <c r="K12" s="24">
        <v>28</v>
      </c>
      <c r="L12" s="36">
        <v>0.71794871794871795</v>
      </c>
      <c r="M12" s="24">
        <v>4.5</v>
      </c>
      <c r="N12" s="24">
        <v>0</v>
      </c>
      <c r="O12" s="24">
        <v>2</v>
      </c>
      <c r="P12" s="40">
        <v>79</v>
      </c>
      <c r="Q12" s="62" t="s">
        <v>30</v>
      </c>
    </row>
    <row r="13" spans="1:18" ht="219.75" customHeight="1">
      <c r="A13" s="16">
        <v>9</v>
      </c>
      <c r="B13" s="16" t="s">
        <v>29</v>
      </c>
      <c r="C13" s="28" t="s">
        <v>65</v>
      </c>
      <c r="D13" s="28" t="s">
        <v>64</v>
      </c>
      <c r="E13" s="28" t="s">
        <v>66</v>
      </c>
      <c r="F13" s="34">
        <v>3014115</v>
      </c>
      <c r="G13" s="34">
        <v>3014115</v>
      </c>
      <c r="H13" s="34">
        <v>2561997.7400000002</v>
      </c>
      <c r="I13" s="34">
        <v>2561997.7400000002</v>
      </c>
      <c r="J13" s="34">
        <v>0</v>
      </c>
      <c r="K13" s="28">
        <v>27</v>
      </c>
      <c r="L13" s="35">
        <v>0.69230769230769229</v>
      </c>
      <c r="M13" s="28">
        <v>2</v>
      </c>
      <c r="N13" s="28">
        <v>2</v>
      </c>
      <c r="O13" s="28">
        <v>2</v>
      </c>
      <c r="P13" s="39">
        <v>79</v>
      </c>
      <c r="Q13" s="61" t="s">
        <v>30</v>
      </c>
    </row>
    <row r="14" spans="1:18" ht="159.9" customHeight="1">
      <c r="A14" s="20">
        <v>10</v>
      </c>
      <c r="B14" s="20" t="s">
        <v>29</v>
      </c>
      <c r="C14" s="24" t="s">
        <v>93</v>
      </c>
      <c r="D14" s="24" t="s">
        <v>94</v>
      </c>
      <c r="E14" s="24" t="s">
        <v>95</v>
      </c>
      <c r="F14" s="23">
        <v>1250294.6399999999</v>
      </c>
      <c r="G14" s="23">
        <v>1007948.76</v>
      </c>
      <c r="H14" s="23">
        <v>856756.42</v>
      </c>
      <c r="I14" s="23">
        <v>856756.42</v>
      </c>
      <c r="J14" s="23">
        <v>0</v>
      </c>
      <c r="K14" s="24">
        <v>27</v>
      </c>
      <c r="L14" s="36">
        <v>0.69230769230769229</v>
      </c>
      <c r="M14" s="24">
        <v>0</v>
      </c>
      <c r="N14" s="24">
        <v>2</v>
      </c>
      <c r="O14" s="24">
        <v>2</v>
      </c>
      <c r="P14" s="40">
        <v>79</v>
      </c>
      <c r="Q14" s="62" t="s">
        <v>30</v>
      </c>
    </row>
    <row r="15" spans="1:18" ht="159.9" customHeight="1">
      <c r="A15" s="16">
        <v>11</v>
      </c>
      <c r="B15" s="16" t="s">
        <v>29</v>
      </c>
      <c r="C15" s="28" t="s">
        <v>77</v>
      </c>
      <c r="D15" s="28" t="s">
        <v>76</v>
      </c>
      <c r="E15" s="28" t="s">
        <v>78</v>
      </c>
      <c r="F15" s="34">
        <v>1098431.6200000001</v>
      </c>
      <c r="G15" s="34">
        <v>390803.51</v>
      </c>
      <c r="H15" s="34">
        <v>332182.96000000002</v>
      </c>
      <c r="I15" s="34">
        <v>332182.96000000002</v>
      </c>
      <c r="J15" s="34">
        <v>0</v>
      </c>
      <c r="K15" s="28">
        <v>25.5</v>
      </c>
      <c r="L15" s="35">
        <v>0.65384615384615385</v>
      </c>
      <c r="M15" s="28">
        <v>2</v>
      </c>
      <c r="N15" s="28">
        <v>0</v>
      </c>
      <c r="O15" s="28">
        <v>2</v>
      </c>
      <c r="P15" s="39">
        <v>79</v>
      </c>
      <c r="Q15" s="61" t="s">
        <v>30</v>
      </c>
    </row>
    <row r="16" spans="1:18" ht="189.75" customHeight="1">
      <c r="A16" s="20">
        <v>12</v>
      </c>
      <c r="B16" s="20" t="s">
        <v>29</v>
      </c>
      <c r="C16" s="24" t="s">
        <v>90</v>
      </c>
      <c r="D16" s="24" t="s">
        <v>91</v>
      </c>
      <c r="E16" s="24" t="s">
        <v>92</v>
      </c>
      <c r="F16" s="23">
        <v>813680.4</v>
      </c>
      <c r="G16" s="23">
        <v>813680.4</v>
      </c>
      <c r="H16" s="23">
        <v>691628.34</v>
      </c>
      <c r="I16" s="23">
        <v>691628.34</v>
      </c>
      <c r="J16" s="23">
        <v>0</v>
      </c>
      <c r="K16" s="24">
        <v>21</v>
      </c>
      <c r="L16" s="36">
        <v>0.53846153846153844</v>
      </c>
      <c r="M16" s="24">
        <v>0</v>
      </c>
      <c r="N16" s="24">
        <v>0</v>
      </c>
      <c r="O16" s="24">
        <v>0</v>
      </c>
      <c r="P16" s="40">
        <v>79</v>
      </c>
      <c r="Q16" s="62" t="s">
        <v>30</v>
      </c>
    </row>
    <row r="17" spans="1:20" ht="122.25" customHeight="1">
      <c r="A17" s="18"/>
      <c r="B17" s="54" t="s">
        <v>30</v>
      </c>
      <c r="C17" s="54" t="s">
        <v>30</v>
      </c>
      <c r="D17" s="54" t="s">
        <v>30</v>
      </c>
      <c r="E17" s="37" t="s">
        <v>31</v>
      </c>
      <c r="F17" s="38">
        <f>SUM(F5:F16)</f>
        <v>35082763.100000001</v>
      </c>
      <c r="G17" s="38">
        <f>SUM(G5:G16)</f>
        <v>31292025.390000004</v>
      </c>
      <c r="H17" s="38">
        <f>SUM(H5:H16)</f>
        <v>26598221.120000001</v>
      </c>
      <c r="I17" s="38">
        <f>SUM(I5:I16)</f>
        <v>26598221.120000001</v>
      </c>
      <c r="J17" s="38">
        <f>SUM(J5:J16)</f>
        <v>0</v>
      </c>
      <c r="K17" s="52" t="s">
        <v>30</v>
      </c>
      <c r="L17" s="53" t="s">
        <v>30</v>
      </c>
      <c r="M17" s="52" t="s">
        <v>30</v>
      </c>
      <c r="N17" s="52" t="s">
        <v>30</v>
      </c>
      <c r="O17" s="52" t="s">
        <v>30</v>
      </c>
      <c r="P17" s="54" t="s">
        <v>30</v>
      </c>
      <c r="Q17" s="54" t="s">
        <v>30</v>
      </c>
      <c r="R17" s="5"/>
      <c r="T17" s="3"/>
    </row>
    <row r="18" spans="1:20" ht="77.25" customHeight="1">
      <c r="A18" s="72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4"/>
      <c r="R18" s="5"/>
      <c r="T18" s="3"/>
    </row>
    <row r="19" spans="1:20" ht="117.75" customHeight="1">
      <c r="A19" s="63" t="s">
        <v>32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5"/>
    </row>
    <row r="20" spans="1:20" ht="166.5" customHeight="1">
      <c r="A20" s="10" t="s">
        <v>1</v>
      </c>
      <c r="B20" s="10" t="s">
        <v>2</v>
      </c>
      <c r="C20" s="10" t="s">
        <v>3</v>
      </c>
      <c r="D20" s="10" t="s">
        <v>4</v>
      </c>
      <c r="E20" s="10" t="s">
        <v>5</v>
      </c>
      <c r="F20" s="10" t="s">
        <v>6</v>
      </c>
      <c r="G20" s="10" t="s">
        <v>7</v>
      </c>
      <c r="H20" s="10" t="s">
        <v>8</v>
      </c>
      <c r="I20" s="10" t="s">
        <v>9</v>
      </c>
      <c r="J20" s="10" t="s">
        <v>10</v>
      </c>
      <c r="K20" s="10" t="s">
        <v>11</v>
      </c>
      <c r="L20" s="11" t="s">
        <v>12</v>
      </c>
      <c r="M20" s="11" t="s">
        <v>53</v>
      </c>
      <c r="N20" s="11" t="s">
        <v>54</v>
      </c>
      <c r="O20" s="11" t="s">
        <v>55</v>
      </c>
      <c r="P20" s="11" t="s">
        <v>13</v>
      </c>
      <c r="Q20" s="10" t="s">
        <v>14</v>
      </c>
    </row>
    <row r="21" spans="1:20" ht="47.25" customHeight="1">
      <c r="A21" s="17" t="s">
        <v>15</v>
      </c>
      <c r="B21" s="19" t="s">
        <v>16</v>
      </c>
      <c r="C21" s="19" t="s">
        <v>17</v>
      </c>
      <c r="D21" s="19" t="s">
        <v>18</v>
      </c>
      <c r="E21" s="19" t="s">
        <v>19</v>
      </c>
      <c r="F21" s="19" t="s">
        <v>20</v>
      </c>
      <c r="G21" s="19" t="s">
        <v>21</v>
      </c>
      <c r="H21" s="19" t="s">
        <v>22</v>
      </c>
      <c r="I21" s="19" t="s">
        <v>23</v>
      </c>
      <c r="J21" s="19" t="s">
        <v>24</v>
      </c>
      <c r="K21" s="19" t="s">
        <v>25</v>
      </c>
      <c r="L21" s="21" t="s">
        <v>26</v>
      </c>
      <c r="M21" s="21" t="s">
        <v>56</v>
      </c>
      <c r="N21" s="21" t="s">
        <v>57</v>
      </c>
      <c r="O21" s="21" t="s">
        <v>58</v>
      </c>
      <c r="P21" s="21" t="s">
        <v>27</v>
      </c>
      <c r="Q21" s="19" t="s">
        <v>28</v>
      </c>
    </row>
    <row r="22" spans="1:20" ht="224.25" customHeight="1">
      <c r="A22" s="41" t="s">
        <v>56</v>
      </c>
      <c r="B22" s="44" t="s">
        <v>29</v>
      </c>
      <c r="C22" s="41" t="s">
        <v>110</v>
      </c>
      <c r="D22" s="41" t="s">
        <v>109</v>
      </c>
      <c r="E22" s="41" t="s">
        <v>111</v>
      </c>
      <c r="F22" s="45">
        <v>4874539.2</v>
      </c>
      <c r="G22" s="45">
        <v>4862239.2</v>
      </c>
      <c r="H22" s="45">
        <v>4132903.32</v>
      </c>
      <c r="I22" s="45">
        <v>4132903.32</v>
      </c>
      <c r="J22" s="45">
        <v>0</v>
      </c>
      <c r="K22" s="41" t="s">
        <v>59</v>
      </c>
      <c r="L22" s="55" t="s">
        <v>30</v>
      </c>
      <c r="M22" s="55" t="s">
        <v>30</v>
      </c>
      <c r="N22" s="55" t="s">
        <v>30</v>
      </c>
      <c r="O22" s="55" t="s">
        <v>30</v>
      </c>
      <c r="P22" s="41" t="s">
        <v>112</v>
      </c>
      <c r="Q22" s="55" t="s">
        <v>30</v>
      </c>
    </row>
    <row r="23" spans="1:20" ht="180.75" customHeight="1">
      <c r="A23" s="22" t="s">
        <v>57</v>
      </c>
      <c r="B23" s="26" t="s">
        <v>29</v>
      </c>
      <c r="C23" s="22" t="s">
        <v>106</v>
      </c>
      <c r="D23" s="22" t="s">
        <v>107</v>
      </c>
      <c r="E23" s="22" t="s">
        <v>108</v>
      </c>
      <c r="F23" s="46">
        <v>7709847.0199999996</v>
      </c>
      <c r="G23" s="46">
        <v>7709847.0199999996</v>
      </c>
      <c r="H23" s="46">
        <v>6553369.3799999999</v>
      </c>
      <c r="I23" s="46">
        <v>6553369.3799999999</v>
      </c>
      <c r="J23" s="46">
        <v>0</v>
      </c>
      <c r="K23" s="22" t="s">
        <v>59</v>
      </c>
      <c r="L23" s="25" t="s">
        <v>30</v>
      </c>
      <c r="M23" s="25" t="s">
        <v>30</v>
      </c>
      <c r="N23" s="25" t="s">
        <v>30</v>
      </c>
      <c r="O23" s="25" t="s">
        <v>30</v>
      </c>
      <c r="P23" s="22" t="s">
        <v>112</v>
      </c>
      <c r="Q23" s="25" t="s">
        <v>30</v>
      </c>
    </row>
    <row r="24" spans="1:20" ht="173.25" customHeight="1">
      <c r="A24" s="41" t="s">
        <v>58</v>
      </c>
      <c r="B24" s="44" t="s">
        <v>29</v>
      </c>
      <c r="C24" s="41" t="s">
        <v>104</v>
      </c>
      <c r="D24" s="41" t="s">
        <v>103</v>
      </c>
      <c r="E24" s="41" t="s">
        <v>105</v>
      </c>
      <c r="F24" s="45">
        <v>639600</v>
      </c>
      <c r="G24" s="45">
        <v>639600</v>
      </c>
      <c r="H24" s="45">
        <v>543660</v>
      </c>
      <c r="I24" s="45">
        <v>543660</v>
      </c>
      <c r="J24" s="45">
        <v>0</v>
      </c>
      <c r="K24" s="41" t="s">
        <v>59</v>
      </c>
      <c r="L24" s="55" t="s">
        <v>30</v>
      </c>
      <c r="M24" s="55" t="s">
        <v>30</v>
      </c>
      <c r="N24" s="55" t="s">
        <v>30</v>
      </c>
      <c r="O24" s="55" t="s">
        <v>30</v>
      </c>
      <c r="P24" s="58">
        <v>79</v>
      </c>
      <c r="Q24" s="61" t="s">
        <v>30</v>
      </c>
    </row>
    <row r="25" spans="1:20" ht="173.25" customHeight="1">
      <c r="A25" s="22" t="s">
        <v>27</v>
      </c>
      <c r="B25" s="26" t="s">
        <v>29</v>
      </c>
      <c r="C25" s="22" t="s">
        <v>96</v>
      </c>
      <c r="D25" s="22" t="s">
        <v>98</v>
      </c>
      <c r="E25" s="22" t="s">
        <v>99</v>
      </c>
      <c r="F25" s="46">
        <v>6389731.9199999999</v>
      </c>
      <c r="G25" s="46">
        <v>6389731.9199999999</v>
      </c>
      <c r="H25" s="46">
        <v>5431272.1299999999</v>
      </c>
      <c r="I25" s="46">
        <v>5431272.1299999999</v>
      </c>
      <c r="J25" s="46">
        <v>0</v>
      </c>
      <c r="K25" s="22" t="s">
        <v>97</v>
      </c>
      <c r="L25" s="25" t="s">
        <v>30</v>
      </c>
      <c r="M25" s="25" t="s">
        <v>30</v>
      </c>
      <c r="N25" s="25" t="s">
        <v>30</v>
      </c>
      <c r="O25" s="25" t="s">
        <v>30</v>
      </c>
      <c r="P25" s="59" t="s">
        <v>112</v>
      </c>
      <c r="Q25" s="62" t="s">
        <v>30</v>
      </c>
    </row>
    <row r="26" spans="1:20" ht="259.5" customHeight="1">
      <c r="A26" s="41" t="s">
        <v>28</v>
      </c>
      <c r="B26" s="44" t="s">
        <v>29</v>
      </c>
      <c r="C26" s="44" t="s">
        <v>100</v>
      </c>
      <c r="D26" s="44" t="s">
        <v>101</v>
      </c>
      <c r="E26" s="44" t="s">
        <v>102</v>
      </c>
      <c r="F26" s="34">
        <v>511672.17</v>
      </c>
      <c r="G26" s="34">
        <v>511672.17</v>
      </c>
      <c r="H26" s="34">
        <v>434921.33</v>
      </c>
      <c r="I26" s="34">
        <v>0</v>
      </c>
      <c r="J26" s="34">
        <v>434921.33</v>
      </c>
      <c r="K26" s="28" t="s">
        <v>97</v>
      </c>
      <c r="L26" s="56" t="s">
        <v>30</v>
      </c>
      <c r="M26" s="57" t="s">
        <v>30</v>
      </c>
      <c r="N26" s="57" t="s">
        <v>30</v>
      </c>
      <c r="O26" s="57" t="s">
        <v>30</v>
      </c>
      <c r="P26" s="60">
        <v>79</v>
      </c>
      <c r="Q26" s="61" t="s">
        <v>30</v>
      </c>
    </row>
    <row r="27" spans="1:20" ht="138.75" customHeight="1">
      <c r="A27" s="43" t="s">
        <v>30</v>
      </c>
      <c r="B27" s="43" t="s">
        <v>30</v>
      </c>
      <c r="C27" s="43" t="s">
        <v>30</v>
      </c>
      <c r="D27" s="43" t="s">
        <v>30</v>
      </c>
      <c r="E27" s="42" t="s">
        <v>31</v>
      </c>
      <c r="F27" s="38">
        <f>SUM(F22:F26)</f>
        <v>20125390.310000002</v>
      </c>
      <c r="G27" s="38">
        <f>SUM(G22:G26)</f>
        <v>20113090.310000002</v>
      </c>
      <c r="H27" s="38">
        <f>SUM(H22:H26)</f>
        <v>17096126.159999996</v>
      </c>
      <c r="I27" s="38">
        <f>SUM(I22:I26)</f>
        <v>16661204.829999998</v>
      </c>
      <c r="J27" s="38">
        <f>SUM(J22:J26)</f>
        <v>434921.33</v>
      </c>
      <c r="K27" s="52" t="s">
        <v>30</v>
      </c>
      <c r="L27" s="52" t="s">
        <v>30</v>
      </c>
      <c r="M27" s="52" t="s">
        <v>30</v>
      </c>
      <c r="N27" s="52" t="s">
        <v>30</v>
      </c>
      <c r="O27" s="52" t="s">
        <v>30</v>
      </c>
      <c r="P27" s="52" t="s">
        <v>30</v>
      </c>
      <c r="Q27" s="54" t="s">
        <v>30</v>
      </c>
    </row>
    <row r="28" spans="1:20" ht="31.5" customHeight="1">
      <c r="A28" s="29"/>
      <c r="B28" s="29"/>
      <c r="C28" s="29"/>
      <c r="D28" s="29"/>
      <c r="E28" s="29"/>
      <c r="F28" s="30"/>
      <c r="G28" s="30"/>
      <c r="H28" s="30"/>
      <c r="I28" s="30"/>
      <c r="J28" s="30"/>
      <c r="K28" s="31"/>
      <c r="L28" s="32"/>
      <c r="M28" s="32"/>
      <c r="N28" s="32"/>
      <c r="O28" s="32"/>
      <c r="P28" s="33"/>
      <c r="Q28" s="32"/>
    </row>
    <row r="29" spans="1:20" ht="33" customHeight="1">
      <c r="A29" s="8" t="s">
        <v>33</v>
      </c>
      <c r="B29" s="7"/>
      <c r="C29" s="7"/>
      <c r="D29" s="7"/>
      <c r="E29" s="7"/>
    </row>
    <row r="30" spans="1:20" ht="27.75" customHeight="1">
      <c r="A30" s="8" t="s">
        <v>34</v>
      </c>
      <c r="B30" s="7"/>
      <c r="C30" s="7"/>
      <c r="D30" s="7"/>
      <c r="E30" s="7"/>
      <c r="F30" s="6"/>
      <c r="G30" s="6"/>
      <c r="H30" s="6"/>
      <c r="I30" s="6"/>
      <c r="J30" s="6"/>
      <c r="K30" s="6"/>
    </row>
    <row r="31" spans="1:20" ht="30" customHeight="1">
      <c r="A31" s="8" t="s">
        <v>35</v>
      </c>
      <c r="B31" s="7"/>
      <c r="C31" s="7"/>
      <c r="D31" s="7"/>
      <c r="E31" s="7"/>
    </row>
  </sheetData>
  <autoFilter ref="A3:Q26" xr:uid="{00000000-0009-0000-0000-000000000000}"/>
  <sortState xmlns:xlrd2="http://schemas.microsoft.com/office/spreadsheetml/2017/richdata2" ref="A5:Q5">
    <sortCondition descending="1" ref="K5"/>
  </sortState>
  <mergeCells count="4">
    <mergeCell ref="A19:Q19"/>
    <mergeCell ref="A2:Q2"/>
    <mergeCell ref="A1:Q1"/>
    <mergeCell ref="A18:Q18"/>
  </mergeCells>
  <phoneticPr fontId="20" type="noConversion"/>
  <printOptions horizontalCentered="1"/>
  <pageMargins left="0.11811023622047245" right="0.11811023622047245" top="0.74803149606299213" bottom="0.74803149606299213" header="0.31496062992125984" footer="0.31496062992125984"/>
  <pageSetup paperSize="9" scale="24" orientation="landscape" r:id="rId1"/>
  <headerFoot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7"/>
  <sheetViews>
    <sheetView workbookViewId="0">
      <selection activeCell="A17" sqref="A17"/>
    </sheetView>
  </sheetViews>
  <sheetFormatPr defaultRowHeight="13.8"/>
  <cols>
    <col min="1" max="1" width="25.8984375" customWidth="1"/>
  </cols>
  <sheetData>
    <row r="1" spans="1:1">
      <c r="A1" s="4" t="s">
        <v>36</v>
      </c>
    </row>
    <row r="2" spans="1:1">
      <c r="A2" s="4" t="s">
        <v>37</v>
      </c>
    </row>
    <row r="3" spans="1:1">
      <c r="A3" s="4" t="s">
        <v>38</v>
      </c>
    </row>
    <row r="4" spans="1:1">
      <c r="A4" s="4" t="s">
        <v>39</v>
      </c>
    </row>
    <row r="5" spans="1:1">
      <c r="A5" s="4" t="s">
        <v>40</v>
      </c>
    </row>
    <row r="6" spans="1:1">
      <c r="A6" s="4" t="s">
        <v>41</v>
      </c>
    </row>
    <row r="7" spans="1:1">
      <c r="A7" s="4" t="s">
        <v>42</v>
      </c>
    </row>
    <row r="8" spans="1:1">
      <c r="A8" s="4" t="s">
        <v>43</v>
      </c>
    </row>
    <row r="9" spans="1:1">
      <c r="A9" s="4" t="s">
        <v>44</v>
      </c>
    </row>
    <row r="10" spans="1:1">
      <c r="A10" s="4" t="s">
        <v>45</v>
      </c>
    </row>
    <row r="11" spans="1:1">
      <c r="A11" s="4" t="s">
        <v>46</v>
      </c>
    </row>
    <row r="12" spans="1:1">
      <c r="A12" s="4" t="s">
        <v>47</v>
      </c>
    </row>
    <row r="13" spans="1:1">
      <c r="A13" s="4" t="s">
        <v>48</v>
      </c>
    </row>
    <row r="14" spans="1:1">
      <c r="A14" s="4" t="s">
        <v>49</v>
      </c>
    </row>
    <row r="15" spans="1:1">
      <c r="A15" s="4" t="s">
        <v>50</v>
      </c>
    </row>
    <row r="16" spans="1:1">
      <c r="A16" s="4" t="s">
        <v>51</v>
      </c>
    </row>
    <row r="17" spans="1:1">
      <c r="A17" t="s">
        <v>52</v>
      </c>
    </row>
  </sheetData>
  <sortState xmlns:xlrd2="http://schemas.microsoft.com/office/spreadsheetml/2017/richdata2" ref="A1:A17">
    <sortCondition ref="A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e258df-16cb-4507-b678-b498e48e58c8" xsi:nil="true"/>
    <lcf76f155ced4ddcb4097134ff3c332f xmlns="153e0a85-a7de-4c25-b915-33607e7cdfc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9" ma:contentTypeDescription="Utwórz nowy dokument." ma:contentTypeScope="" ma:versionID="c10e364f886738e75022b443b31bada1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a080c72e70604d57ff76ec09d2b529b3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342b020-5480-4ad9-9b04-5b7b9c9178cc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6DC89F-BBB8-4E58-894B-8B9665773F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3143AE-FF8D-4BA3-9934-B319C890DCAD}">
  <ds:schemaRefs>
    <ds:schemaRef ds:uri="http://schemas.microsoft.com/office/2006/metadata/properties"/>
    <ds:schemaRef ds:uri="http://schemas.microsoft.com/office/infopath/2007/PartnerControls"/>
    <ds:schemaRef ds:uri="13e258df-16cb-4507-b678-b498e48e58c8"/>
    <ds:schemaRef ds:uri="153e0a85-a7de-4c25-b915-33607e7cdfca"/>
  </ds:schemaRefs>
</ds:datastoreItem>
</file>

<file path=customXml/itemProps3.xml><?xml version="1.0" encoding="utf-8"?>
<ds:datastoreItem xmlns:ds="http://schemas.openxmlformats.org/officeDocument/2006/customXml" ds:itemID="{8B6542A1-86DF-437A-94E7-410000A84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3</vt:i4>
      </vt:variant>
    </vt:vector>
  </HeadingPairs>
  <TitlesOfParts>
    <vt:vector size="5" baseType="lpstr">
      <vt:lpstr>2.7_062 RMR</vt:lpstr>
      <vt:lpstr>Rewitalizacja</vt:lpstr>
      <vt:lpstr>'2.7_062 RMR'!Obszar_wydruku</vt:lpstr>
      <vt:lpstr>rewitalizacja</vt:lpstr>
      <vt:lpstr>'2.7_062 RMR'!Tytuły_wydruku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Dziakowska Hanna</cp:lastModifiedBy>
  <cp:revision/>
  <cp:lastPrinted>2026-01-23T14:12:29Z</cp:lastPrinted>
  <dcterms:created xsi:type="dcterms:W3CDTF">2016-04-12T10:40:23Z</dcterms:created>
  <dcterms:modified xsi:type="dcterms:W3CDTF">2026-02-10T13:17:33Z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20141800</vt:r8>
  </property>
  <property fmtid="{D5CDD505-2E9C-101B-9397-08002B2CF9AE}" pid="4" name="MediaServiceImageTags">
    <vt:lpwstr/>
  </property>
</Properties>
</file>