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obrowolska\Desktop\4.1_054 e-mail do publikacji na stronę\"/>
    </mc:Choice>
  </mc:AlternateContent>
  <xr:revisionPtr revIDLastSave="0" documentId="13_ncr:1_{3A967A86-EB58-4976-9575-A05116DEF9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do uchwały 4.1" sheetId="4" r:id="rId1"/>
    <sheet name="Rewitalizacja" sheetId="3" state="hidden" r:id="rId2"/>
  </sheets>
  <definedNames>
    <definedName name="_xlnm._FilterDatabase" localSheetId="0" hidden="1">'Załącznik do uchwały 4.1'!$A$3:$N$11</definedName>
    <definedName name="kurs" localSheetId="0">'Załącznik do uchwały 4.1'!$E$76</definedName>
    <definedName name="kurs">#REF!</definedName>
    <definedName name="_xlnm.Print_Area" localSheetId="0">'Załącznik do uchwały 4.1'!$A$1:$N$11</definedName>
    <definedName name="rewitalizacja">Rewitalizacja!$A$1:$A$17</definedName>
    <definedName name="_xlnm.Print_Titles" localSheetId="0">'Załącznik do uchwały 4.1'!$3:$3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H6" i="4"/>
  <c r="I6" i="4"/>
  <c r="F6" i="4"/>
  <c r="J6" i="4"/>
</calcChain>
</file>

<file path=xl/sharedStrings.xml><?xml version="1.0" encoding="utf-8"?>
<sst xmlns="http://schemas.openxmlformats.org/spreadsheetml/2006/main" count="56" uniqueCount="54">
  <si>
    <t>Projekt skierowany do dofinansowania w sposób niekonkurencyjny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</si>
  <si>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</si>
  <si>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</si>
  <si>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</si>
  <si>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</si>
  <si>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</si>
  <si>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</si>
  <si>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</si>
  <si>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</si>
  <si>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</si>
  <si>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</si>
  <si>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</si>
  <si>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</si>
  <si>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</si>
  <si>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1</t>
  </si>
  <si>
    <t>2</t>
  </si>
  <si>
    <t>3</t>
  </si>
  <si>
    <t>4</t>
  </si>
  <si>
    <t>5</t>
  </si>
  <si>
    <t>6</t>
  </si>
  <si>
    <t>7</t>
  </si>
  <si>
    <t>8</t>
  </si>
  <si>
    <t>12</t>
  </si>
  <si>
    <t>13</t>
  </si>
  <si>
    <t>14</t>
  </si>
  <si>
    <t>Mazowiecka Jednostka Wdrażania Programów Unijnych</t>
  </si>
  <si>
    <t>Brak danych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</si>
  <si>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</si>
  <si>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</si>
  <si>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</si>
  <si>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</si>
  <si>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</si>
  <si>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</si>
  <si>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</si>
  <si>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</si>
  <si>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</si>
  <si>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</si>
  <si>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</si>
  <si>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</si>
  <si>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</si>
  <si>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</si>
  <si>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</si>
  <si>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</si>
  <si>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</si>
  <si>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suma:</t>
  </si>
  <si>
    <t>* uzupełnić jedynie w przypadku wniosków po procedurze odwoławczej oraz w przypadku braku możliwości podpisania umowy o dofinansowanie</t>
  </si>
  <si>
    <t>Komentarz*</t>
  </si>
  <si>
    <t>9</t>
  </si>
  <si>
    <t>15</t>
  </si>
  <si>
    <t>16</t>
  </si>
  <si>
    <t xml:space="preserve">
Zakup 14 sztuk pojazdów kolejowych II</t>
  </si>
  <si>
    <t xml:space="preserve">
Koleje Mazowieckie - KM" sp. z o.o.</t>
  </si>
  <si>
    <t xml:space="preserve">
FEMA.04.01-IP.01-0788/24</t>
  </si>
  <si>
    <t xml:space="preserve">Wyniki oceny projektu, złożonego w ramach naboru FEMA.04.01-IP.01-054/24, Priorytet IV „Fundusze Europejskie dla lepiej połączonego i dostępnego Mazowsza” dla Działania 4.1 „Transport regionalny 
i lokalny”, Typ projektów: „Tabor kolejowy – zakup lub modernizacja” Funduszy Europejskich dla Mazowsza 2021-2027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</si>
</sst>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  <numFmt numFmtId="166" formatCode="#,##0.00_ ;\-#,##0.00\ 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46">
    <xf numFmtId="0" fontId="0" fillId="0" borderId="0" xfId="0"/>
    <xf numFmtId="0" fontId="0" fillId="34" borderId="0" xfId="0" applyFill="1"/>
    <xf numFmtId="49" fontId="22" fillId="0" borderId="10" xfId="0" applyNumberFormat="1" applyFont="1" applyBorder="1" applyAlignment="1">
      <alignment horizontal="center" vertical="center" wrapText="1"/>
    </xf>
    <xf numFmtId="44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4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/>
    </xf>
    <xf numFmtId="49" fontId="22" fillId="33" borderId="13" xfId="0" applyNumberFormat="1" applyFont="1" applyFill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44" fontId="22" fillId="0" borderId="10" xfId="0" applyNumberFormat="1" applyFont="1" applyBorder="1" applyAlignment="1">
      <alignment horizontal="left" vertical="center"/>
    </xf>
    <xf numFmtId="10" fontId="22" fillId="0" borderId="0" xfId="0" applyNumberFormat="1" applyFont="1"/>
    <xf numFmtId="164" fontId="22" fillId="0" borderId="0" xfId="0" applyNumberFormat="1" applyFont="1"/>
    <xf numFmtId="49" fontId="22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10" fontId="22" fillId="0" borderId="0" xfId="1" applyNumberFormat="1" applyFont="1" applyFill="1" applyBorder="1" applyAlignment="1">
      <alignment horizontal="center" vertical="center" wrapText="1"/>
    </xf>
    <xf numFmtId="0" fontId="26" fillId="0" borderId="0" xfId="0" applyFont="1"/>
    <xf numFmtId="166" fontId="22" fillId="0" borderId="10" xfId="0" applyNumberFormat="1" applyFont="1" applyBorder="1" applyAlignment="1">
      <alignment horizontal="center" vertical="center" wrapText="1"/>
    </xf>
    <xf numFmtId="44" fontId="22" fillId="36" borderId="10" xfId="0" applyNumberFormat="1" applyFont="1" applyFill="1" applyBorder="1" applyAlignment="1">
      <alignment horizontal="center" vertical="center"/>
    </xf>
    <xf numFmtId="165" fontId="22" fillId="36" borderId="10" xfId="0" applyNumberFormat="1" applyFont="1" applyFill="1" applyBorder="1" applyAlignment="1">
      <alignment vertical="center"/>
    </xf>
    <xf numFmtId="10" fontId="22" fillId="36" borderId="0" xfId="0" applyNumberFormat="1" applyFont="1" applyFill="1"/>
    <xf numFmtId="0" fontId="22" fillId="36" borderId="0" xfId="0" applyFont="1" applyFill="1"/>
    <xf numFmtId="164" fontId="22" fillId="36" borderId="0" xfId="0" applyNumberFormat="1" applyFont="1" applyFill="1"/>
    <xf numFmtId="49" fontId="25" fillId="35" borderId="14" xfId="0" applyNumberFormat="1" applyFont="1" applyFill="1" applyBorder="1" applyAlignment="1">
      <alignment horizontal="center" vertical="center" wrapText="1"/>
    </xf>
    <xf numFmtId="49" fontId="25" fillId="35" borderId="17" xfId="0" applyNumberFormat="1" applyFont="1" applyFill="1" applyBorder="1" applyAlignment="1">
      <alignment horizontal="center" vertical="center" wrapText="1"/>
    </xf>
    <xf numFmtId="49" fontId="25" fillId="35" borderId="18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49" fontId="19" fillId="36" borderId="19" xfId="0" applyNumberFormat="1" applyFont="1" applyFill="1" applyBorder="1" applyAlignment="1">
      <alignment horizontal="right" vertical="center" wrapText="1"/>
    </xf>
    <xf numFmtId="0" fontId="20" fillId="36" borderId="15" xfId="0" applyFont="1" applyFill="1" applyBorder="1" applyAlignment="1">
      <alignment horizontal="right" vertical="center" wrapText="1"/>
    </xf>
    <xf numFmtId="0" fontId="20" fillId="36" borderId="20" xfId="0" applyFont="1" applyFill="1" applyBorder="1" applyAlignment="1">
      <alignment horizontal="right" vertical="center" wrapText="1"/>
    </xf>
    <xf numFmtId="2" fontId="22" fillId="36" borderId="14" xfId="0" applyNumberFormat="1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showGridLines="0" tabSelected="1" view="pageBreakPreview" zoomScale="70" zoomScaleNormal="70" zoomScaleSheetLayoutView="70" workbookViewId="0">
      <selection sqref="A1:N1"/>
    </sheetView>
  </sheetViews>
  <sheetFormatPr defaultColWidth="8.75" defaultRowHeight="0" customHeight="1" zeroHeight="1"/>
  <cols>
    <col min="1" max="1" width="7.125" style="24" customWidth="1"/>
    <col min="2" max="2" width="23" style="24" customWidth="1"/>
    <col min="3" max="3" width="34.125" style="9" customWidth="1"/>
    <col min="4" max="4" width="19.75" style="9" bestFit="1" customWidth="1"/>
    <col min="5" max="5" width="28.625" style="9" customWidth="1"/>
    <col min="6" max="6" width="17.375" style="9" customWidth="1"/>
    <col min="7" max="7" width="18.25" style="9" customWidth="1"/>
    <col min="8" max="8" width="18.75" style="9" customWidth="1"/>
    <col min="9" max="9" width="19" style="9" customWidth="1"/>
    <col min="10" max="10" width="16.75" style="9" customWidth="1"/>
    <col min="11" max="11" width="16" style="9" customWidth="1"/>
    <col min="12" max="12" width="17.75" style="8" customWidth="1"/>
    <col min="13" max="13" width="14.125" style="8" customWidth="1"/>
    <col min="14" max="14" width="17.75" style="8" customWidth="1"/>
    <col min="15" max="15" width="17" style="8" customWidth="1"/>
    <col min="16" max="16" width="2.375" style="8" customWidth="1"/>
    <col min="17" max="17" width="19.25" style="8" customWidth="1"/>
    <col min="18" max="18" width="8.75" style="8"/>
    <col min="19" max="19" width="25.75" style="8" customWidth="1"/>
    <col min="20" max="20" width="8.75" style="8"/>
    <col min="21" max="21" width="9.375" style="8" bestFit="1" customWidth="1"/>
    <col min="22" max="23" width="9.125" style="8" bestFit="1" customWidth="1"/>
    <col min="24" max="16384" width="8.75" style="8"/>
  </cols>
  <sheetData>
    <row r="1" spans="1:17" ht="69.75" customHeight="1">
      <c r="A1" s="36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9"/>
    </row>
    <row r="2" spans="1:17" ht="36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7"/>
    </row>
    <row r="3" spans="1:17" ht="89.25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10" t="s">
        <v>46</v>
      </c>
      <c r="O3" s="7"/>
    </row>
    <row r="4" spans="1:17" ht="21.75" customHeight="1">
      <c r="A4" s="12" t="s">
        <v>14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47</v>
      </c>
      <c r="J4" s="13" t="s">
        <v>22</v>
      </c>
      <c r="K4" s="13" t="s">
        <v>23</v>
      </c>
      <c r="L4" s="13" t="s">
        <v>24</v>
      </c>
      <c r="M4" s="13" t="s">
        <v>48</v>
      </c>
      <c r="N4" s="13" t="s">
        <v>49</v>
      </c>
    </row>
    <row r="5" spans="1:17" ht="52.5" customHeight="1">
      <c r="A5" s="14" t="s">
        <v>14</v>
      </c>
      <c r="B5" s="2" t="s">
        <v>25</v>
      </c>
      <c r="C5" s="2" t="s">
        <v>52</v>
      </c>
      <c r="D5" s="2" t="s">
        <v>50</v>
      </c>
      <c r="E5" s="2" t="s">
        <v>51</v>
      </c>
      <c r="F5" s="30">
        <v>669582101.15999997</v>
      </c>
      <c r="G5" s="3">
        <v>544239000</v>
      </c>
      <c r="H5" s="3">
        <v>162404400</v>
      </c>
      <c r="I5" s="3">
        <v>162404400</v>
      </c>
      <c r="J5" s="4">
        <v>0</v>
      </c>
      <c r="K5" s="5">
        <v>1</v>
      </c>
      <c r="L5" s="3" t="s">
        <v>26</v>
      </c>
      <c r="M5" s="5">
        <v>107</v>
      </c>
      <c r="N5" s="15"/>
      <c r="O5" s="16"/>
      <c r="Q5" s="17"/>
    </row>
    <row r="6" spans="1:17" s="34" customFormat="1" ht="48" customHeight="1">
      <c r="A6" s="40" t="s">
        <v>44</v>
      </c>
      <c r="B6" s="41"/>
      <c r="C6" s="41"/>
      <c r="D6" s="41"/>
      <c r="E6" s="42"/>
      <c r="F6" s="31">
        <f>SUM(F5:F5)</f>
        <v>669582101.15999997</v>
      </c>
      <c r="G6" s="31">
        <f>SUM(G5:G5)</f>
        <v>544239000</v>
      </c>
      <c r="H6" s="31">
        <f>SUM(H5:H5)</f>
        <v>162404400</v>
      </c>
      <c r="I6" s="31">
        <f>SUM(I5:I5)</f>
        <v>162404400</v>
      </c>
      <c r="J6" s="32">
        <f>SUM(J5:J5)</f>
        <v>0</v>
      </c>
      <c r="K6" s="43" t="s">
        <v>26</v>
      </c>
      <c r="L6" s="44"/>
      <c r="M6" s="44"/>
      <c r="N6" s="45"/>
      <c r="O6" s="33"/>
      <c r="Q6" s="35"/>
    </row>
    <row r="7" spans="1:17" ht="48" customHeight="1">
      <c r="A7" s="18"/>
      <c r="B7" s="18"/>
      <c r="C7" s="18"/>
      <c r="D7" s="18"/>
      <c r="E7" s="18"/>
      <c r="F7" s="19"/>
      <c r="G7" s="19"/>
      <c r="H7" s="19"/>
      <c r="I7" s="19"/>
      <c r="J7" s="20"/>
      <c r="K7" s="21"/>
      <c r="L7" s="22"/>
      <c r="M7" s="23"/>
      <c r="N7" s="22"/>
      <c r="O7" s="16"/>
      <c r="Q7" s="17"/>
    </row>
    <row r="8" spans="1:17" ht="46.5" customHeight="1">
      <c r="B8" s="25"/>
      <c r="C8" s="18"/>
      <c r="D8" s="25"/>
      <c r="E8" s="26"/>
      <c r="F8" s="19"/>
      <c r="G8" s="19"/>
      <c r="H8" s="20"/>
      <c r="I8" s="19"/>
      <c r="J8" s="20"/>
      <c r="K8" s="27"/>
      <c r="L8" s="27"/>
      <c r="M8" s="23"/>
      <c r="N8" s="28"/>
      <c r="Q8" s="17"/>
    </row>
    <row r="9" spans="1:17" ht="32.25" customHeight="1">
      <c r="A9" s="29"/>
      <c r="B9" s="6"/>
      <c r="C9" s="6"/>
      <c r="D9" s="6"/>
      <c r="E9" s="6"/>
    </row>
    <row r="10" spans="1:17" ht="32.25" customHeight="1">
      <c r="A10" s="29" t="s">
        <v>45</v>
      </c>
      <c r="B10" s="6"/>
      <c r="C10" s="6"/>
      <c r="D10" s="6"/>
      <c r="E10" s="6"/>
      <c r="F10" s="8"/>
      <c r="G10" s="8"/>
      <c r="H10" s="8"/>
      <c r="I10" s="8"/>
      <c r="J10" s="8"/>
      <c r="K10" s="8"/>
    </row>
    <row r="11" spans="1:17" ht="32.25" customHeight="1">
      <c r="A11" s="29"/>
      <c r="B11" s="6"/>
      <c r="C11" s="6"/>
      <c r="D11" s="6"/>
      <c r="E11" s="6"/>
    </row>
    <row r="12" spans="1:17" ht="53.25" hidden="1" customHeight="1"/>
    <row r="13" spans="1:17" ht="67.5" hidden="1" customHeight="1"/>
    <row r="14" spans="1:17" ht="47.25" hidden="1" customHeight="1"/>
    <row r="15" spans="1:17" ht="51" hidden="1" customHeight="1"/>
    <row r="16" spans="1:17" ht="45.75" hidden="1" customHeight="1"/>
    <row r="17" ht="47.25" hidden="1" customHeight="1"/>
  </sheetData>
  <autoFilter ref="A3:N11" xr:uid="{00000000-0009-0000-0000-000000000000}"/>
  <mergeCells count="4">
    <mergeCell ref="A1:N1"/>
    <mergeCell ref="A2:N2"/>
    <mergeCell ref="A6:E6"/>
    <mergeCell ref="K6:N6"/>
  </mergeCells>
  <phoneticPr fontId="2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" t="s">
        <v>27</v>
      </c>
    </row>
    <row r="2" spans="1:1">
      <c r="A2" s="1" t="s">
        <v>28</v>
      </c>
    </row>
    <row r="3" spans="1:1">
      <c r="A3" s="1" t="s">
        <v>29</v>
      </c>
    </row>
    <row r="4" spans="1:1">
      <c r="A4" s="1" t="s">
        <v>30</v>
      </c>
    </row>
    <row r="5" spans="1:1">
      <c r="A5" s="1" t="s">
        <v>31</v>
      </c>
    </row>
    <row r="6" spans="1:1">
      <c r="A6" s="1" t="s">
        <v>32</v>
      </c>
    </row>
    <row r="7" spans="1:1">
      <c r="A7" s="1" t="s">
        <v>33</v>
      </c>
    </row>
    <row r="8" spans="1:1">
      <c r="A8" s="1" t="s">
        <v>34</v>
      </c>
    </row>
    <row r="9" spans="1:1">
      <c r="A9" s="1" t="s">
        <v>35</v>
      </c>
    </row>
    <row r="10" spans="1:1">
      <c r="A10" s="1" t="s">
        <v>36</v>
      </c>
    </row>
    <row r="11" spans="1:1">
      <c r="A11" s="1" t="s">
        <v>37</v>
      </c>
    </row>
    <row r="12" spans="1:1">
      <c r="A12" s="1" t="s">
        <v>38</v>
      </c>
    </row>
    <row r="13" spans="1:1">
      <c r="A13" s="1" t="s">
        <v>39</v>
      </c>
    </row>
    <row r="14" spans="1:1">
      <c r="A14" s="1" t="s">
        <v>40</v>
      </c>
    </row>
    <row r="15" spans="1:1">
      <c r="A15" s="1" t="s">
        <v>41</v>
      </c>
    </row>
    <row r="16" spans="1:1">
      <c r="A16" s="1" t="s">
        <v>42</v>
      </c>
    </row>
    <row r="17" spans="1:1">
      <c r="A17" t="s">
        <v>43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CAAE2-5BEF-4BE1-8DA4-4A963EBD1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do uchwały 4.1</vt:lpstr>
      <vt:lpstr>Rewitalizacja</vt:lpstr>
      <vt:lpstr>'Załącznik do uchwały 4.1'!kurs</vt:lpstr>
      <vt:lpstr>'Załącznik do uchwały 4.1'!Obszar_wydruku</vt:lpstr>
      <vt:lpstr>rewitalizacja</vt:lpstr>
      <vt:lpstr>'Załącznik do uchwały 4.1'!Tytuły_wydruku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Dobrowolska Anna</cp:lastModifiedBy>
  <cp:revision/>
  <cp:lastPrinted>2024-04-22T12:24:26Z</cp:lastPrinted>
  <dcterms:created xsi:type="dcterms:W3CDTF">2016-04-12T10:40:23Z</dcterms:created>
  <dcterms:modified xsi:type="dcterms:W3CDTF">2025-02-10T11:16:42Z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