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30\Zarząd\II uchwała zmieniająca\na stronę\"/>
    </mc:Choice>
  </mc:AlternateContent>
  <xr:revisionPtr revIDLastSave="0" documentId="13_ncr:1_{FE8FB066-E5F9-43BE-926C-1F703E8EAB9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ącznik do uchwały 2.7 030_24" sheetId="4" r:id="rId1"/>
    <sheet name="Rewitalizacja" sheetId="3" state="hidden" r:id="rId2"/>
  </sheets>
  <definedNames>
    <definedName name="_xlnm._FilterDatabase" localSheetId="0" hidden="1">'Załącznik do uchwały 2.7 030_24'!$A$3:$P$12</definedName>
    <definedName name="kurs" localSheetId="0">'Załącznik do uchwały 2.7 030_24'!$E$77</definedName>
    <definedName name="kurs">#REF!</definedName>
    <definedName name="_xlnm.Print_Area" localSheetId="0">'Załącznik do uchwały 2.7 030_24'!$A$1:$P$12</definedName>
    <definedName name="rewitalizacja">Rewitalizacja!$A$1:$A$17</definedName>
    <definedName name="_xlnm.Print_Titles" localSheetId="0">'Załącznik do uchwały 2.7 030_24'!$3:$3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I6" i="4"/>
  <c r="K6" i="4" s="1"/>
  <c r="F6" i="4" l="1"/>
  <c r="G6" i="4"/>
  <c r="H6" i="4"/>
  <c r="L6" i="4"/>
</calcChain>
</file>

<file path=xl/sharedStrings.xml><?xml version="1.0" encoding="utf-8"?>
<sst xmlns="http://schemas.openxmlformats.org/spreadsheetml/2006/main" count="95" uniqueCount="61">
  <si>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</si>
  <si>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</si>
  <si>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</si>
  <si>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</si>
  <si>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</si>
  <si>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</si>
  <si>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</si>
  <si>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</si>
  <si>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</si>
  <si>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</si>
  <si>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</si>
  <si>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</si>
  <si>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</si>
  <si>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</si>
  <si>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</si>
  <si>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</si>
  <si>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</si>
  <si>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</si>
  <si>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</si>
  <si>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</si>
  <si>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</si>
  <si>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</si>
  <si>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12</t>
  </si>
  <si>
    <t>13</t>
  </si>
  <si>
    <t>14</t>
  </si>
  <si>
    <t>Mazowiecka Jednostka Wdrażania Programów Unijnych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</si>
  <si>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</si>
  <si>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</si>
  <si>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</si>
  <si>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</si>
  <si>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</si>
  <si>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</si>
  <si>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</si>
  <si>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</si>
  <si>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</si>
  <si>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</si>
  <si>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</si>
  <si>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</si>
  <si>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</si>
  <si>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</si>
  <si>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</si>
  <si>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</si>
  <si>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</si>
  <si>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9</t>
  </si>
  <si>
    <t>15</t>
  </si>
  <si>
    <t>16</t>
  </si>
  <si>
    <t>Komentarz**</t>
  </si>
  <si>
    <t>10</t>
  </si>
  <si>
    <t>11</t>
  </si>
  <si>
    <t>FEMA.02.07-IP.01-03VQ/24</t>
  </si>
  <si>
    <t>Aktualizacja planów ochrony parków krajobrazowych: Mazowieckiego i Nadbużańskiego.</t>
  </si>
  <si>
    <t>Województwo Mazowieckie</t>
  </si>
  <si>
    <t>Brak danych</t>
  </si>
  <si>
    <t>suma: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</si>
  <si>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</si>
  <si>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</si>
  <si>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</si>
  <si>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Wnioskowane dofinansowanie (UE) RWS</t>
  </si>
  <si>
    <t>Wnioskowane dofinansowanie (UE) RMR</t>
  </si>
  <si>
    <t>Projekty, które nie spełniły kryteriów wyboru projektów lub nie uzyskały wymaganej liczby punktów</t>
  </si>
  <si>
    <t>Wynik oceny projektu, złożonego w ramach naboru  FEMA.02.07-IP.01-030/24, Priorytet II „Fundusze Europejskie na zielony rozwój Mazowsza” dla Działania 2.7 „Bioróżnorodność”, Typ projektów: „Aktualizacja planów ochrony parków krajobrazowych” 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</si>
</sst>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6" fillId="0" borderId="0"/>
  </cellStyleXfs>
  <cellXfs count="3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49" fontId="19" fillId="33" borderId="12" xfId="0" applyNumberFormat="1" applyFont="1" applyFill="1" applyBorder="1" applyAlignment="1">
      <alignment horizontal="center" vertical="center"/>
    </xf>
    <xf numFmtId="49" fontId="19" fillId="33" borderId="1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34" borderId="0" xfId="0" applyFill="1"/>
    <xf numFmtId="164" fontId="19" fillId="0" borderId="0" xfId="0" applyNumberFormat="1" applyFont="1"/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left" vertical="center" wrapText="1"/>
    </xf>
    <xf numFmtId="44" fontId="19" fillId="0" borderId="10" xfId="0" applyNumberFormat="1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center" vertical="center"/>
    </xf>
    <xf numFmtId="44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7" fontId="19" fillId="0" borderId="10" xfId="0" applyNumberFormat="1" applyFont="1" applyBorder="1" applyAlignment="1">
      <alignment horizontal="right" vertical="center"/>
    </xf>
    <xf numFmtId="0" fontId="21" fillId="33" borderId="10" xfId="0" applyFont="1" applyFill="1" applyBorder="1" applyAlignment="1">
      <alignment horizontal="center" vertical="center"/>
    </xf>
    <xf numFmtId="49" fontId="21" fillId="35" borderId="14" xfId="0" applyNumberFormat="1" applyFont="1" applyFill="1" applyBorder="1" applyAlignment="1">
      <alignment horizontal="center" vertical="center" wrapText="1"/>
    </xf>
    <xf numFmtId="49" fontId="21" fillId="35" borderId="16" xfId="0" applyNumberFormat="1" applyFont="1" applyFill="1" applyBorder="1" applyAlignment="1">
      <alignment horizontal="center" vertical="center" wrapText="1"/>
    </xf>
    <xf numFmtId="49" fontId="21" fillId="35" borderId="17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Border="1" applyAlignment="1">
      <alignment horizontal="right" vertical="center" wrapText="1"/>
    </xf>
    <xf numFmtId="49" fontId="27" fillId="0" borderId="15" xfId="0" applyNumberFormat="1" applyFont="1" applyBorder="1" applyAlignment="1">
      <alignment horizontal="right" vertical="center" wrapText="1"/>
    </xf>
    <xf numFmtId="49" fontId="27" fillId="0" borderId="20" xfId="0" applyNumberFormat="1" applyFont="1" applyBorder="1" applyAlignment="1">
      <alignment horizontal="right" vertical="center" wrapText="1"/>
    </xf>
    <xf numFmtId="2" fontId="22" fillId="0" borderId="14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F308C0DA-CC61-4B5B-91C4-EB95CA2C7ED7}"/>
    <cellStyle name="Normalny 3" xfId="44" xr:uid="{91E0020B-7856-4C77-A857-824A6166CFE1}"/>
    <cellStyle name="Obliczenia" xfId="11" builtinId="22" customBuiltin="1"/>
    <cellStyle name="Styl 1" xfId="42" xr:uid="{00000000-0005-0000-0000-000025000000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34.125" style="4" customWidth="1"/>
    <col min="4" max="4" width="26.375" style="4" customWidth="1"/>
    <col min="5" max="5" width="28.625" style="4" customWidth="1"/>
    <col min="6" max="6" width="17.375" style="4" customWidth="1"/>
    <col min="7" max="7" width="18.25" style="4" customWidth="1"/>
    <col min="8" max="10" width="18.75" style="4" customWidth="1"/>
    <col min="11" max="11" width="19" style="4" customWidth="1"/>
    <col min="12" max="12" width="16.75" style="4" customWidth="1"/>
    <col min="13" max="13" width="16" style="4" customWidth="1"/>
    <col min="14" max="14" width="17.75" style="2" customWidth="1"/>
    <col min="15" max="15" width="14.125" style="2" customWidth="1"/>
    <col min="16" max="16" width="17.75" style="2" customWidth="1"/>
    <col min="17" max="17" width="17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69.75" customHeight="1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4"/>
    </row>
    <row r="2" spans="1:19" ht="36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9" ht="89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57</v>
      </c>
      <c r="J3" s="5" t="s">
        <v>58</v>
      </c>
      <c r="K3" s="5" t="s">
        <v>9</v>
      </c>
      <c r="L3" s="5" t="s">
        <v>10</v>
      </c>
      <c r="M3" s="5" t="s">
        <v>11</v>
      </c>
      <c r="N3" s="6" t="s">
        <v>12</v>
      </c>
      <c r="O3" s="6" t="s">
        <v>13</v>
      </c>
      <c r="P3" s="5" t="s">
        <v>46</v>
      </c>
      <c r="Q3" s="1"/>
    </row>
    <row r="4" spans="1:19" ht="21.75" customHeight="1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43</v>
      </c>
      <c r="J4" s="8" t="s">
        <v>47</v>
      </c>
      <c r="K4" s="8" t="s">
        <v>48</v>
      </c>
      <c r="L4" s="8" t="s">
        <v>22</v>
      </c>
      <c r="M4" s="8" t="s">
        <v>23</v>
      </c>
      <c r="N4" s="8" t="s">
        <v>24</v>
      </c>
      <c r="O4" s="8" t="s">
        <v>44</v>
      </c>
      <c r="P4" s="8" t="s">
        <v>45</v>
      </c>
    </row>
    <row r="5" spans="1:19" ht="57">
      <c r="A5" s="15" t="s">
        <v>14</v>
      </c>
      <c r="B5" s="14" t="s">
        <v>25</v>
      </c>
      <c r="C5" s="14" t="s">
        <v>49</v>
      </c>
      <c r="D5" s="16" t="s">
        <v>50</v>
      </c>
      <c r="E5" s="14" t="s">
        <v>51</v>
      </c>
      <c r="F5" s="17">
        <v>1790189.92</v>
      </c>
      <c r="G5" s="18">
        <v>1790189.92</v>
      </c>
      <c r="H5" s="18">
        <v>1221098.03</v>
      </c>
      <c r="I5" s="18">
        <v>429376.24</v>
      </c>
      <c r="J5" s="18">
        <v>791721.79</v>
      </c>
      <c r="K5" s="18">
        <v>1221098.03</v>
      </c>
      <c r="L5" s="21">
        <v>0</v>
      </c>
      <c r="M5" s="20">
        <v>1</v>
      </c>
      <c r="N5" s="19" t="s">
        <v>52</v>
      </c>
      <c r="O5" s="20">
        <v>16</v>
      </c>
      <c r="P5" s="19"/>
      <c r="Q5" s="13"/>
      <c r="S5" s="12"/>
    </row>
    <row r="6" spans="1:19" ht="48" customHeight="1">
      <c r="A6" s="26" t="s">
        <v>53</v>
      </c>
      <c r="B6" s="27"/>
      <c r="C6" s="27"/>
      <c r="D6" s="27"/>
      <c r="E6" s="28"/>
      <c r="F6" s="18">
        <f>SUM(F5:F5)</f>
        <v>1790189.92</v>
      </c>
      <c r="G6" s="18">
        <f>SUM(G5:G5)</f>
        <v>1790189.92</v>
      </c>
      <c r="H6" s="18">
        <f>SUM(H5:H5)</f>
        <v>1221098.03</v>
      </c>
      <c r="I6" s="18">
        <f>SUM(I5:I5)</f>
        <v>429376.24</v>
      </c>
      <c r="J6" s="18">
        <f>SUM(J5:J5)</f>
        <v>791721.79</v>
      </c>
      <c r="K6" s="18">
        <f>I6+J6</f>
        <v>1221098.03</v>
      </c>
      <c r="L6" s="21">
        <f>SUM(L5:L5)</f>
        <v>0</v>
      </c>
      <c r="M6" s="29" t="s">
        <v>52</v>
      </c>
      <c r="N6" s="30"/>
      <c r="O6" s="30"/>
      <c r="P6" s="31"/>
      <c r="Q6" s="13"/>
      <c r="S6" s="12"/>
    </row>
    <row r="7" spans="1:19" ht="48" customHeight="1">
      <c r="A7" s="22" t="s">
        <v>59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13"/>
      <c r="S7" s="12"/>
    </row>
    <row r="8" spans="1:19" ht="75">
      <c r="A8" s="5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57</v>
      </c>
      <c r="J8" s="5" t="s">
        <v>58</v>
      </c>
      <c r="K8" s="5" t="s">
        <v>9</v>
      </c>
      <c r="L8" s="5" t="s">
        <v>10</v>
      </c>
      <c r="M8" s="5" t="s">
        <v>11</v>
      </c>
      <c r="N8" s="6" t="s">
        <v>12</v>
      </c>
      <c r="O8" s="6" t="s">
        <v>13</v>
      </c>
      <c r="P8" s="5" t="s">
        <v>46</v>
      </c>
      <c r="Q8" s="13"/>
      <c r="S8" s="12"/>
    </row>
    <row r="9" spans="1:19" ht="14.25" hidden="1">
      <c r="A9" s="7" t="s">
        <v>14</v>
      </c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8" t="s">
        <v>21</v>
      </c>
      <c r="I9" s="8" t="s">
        <v>43</v>
      </c>
      <c r="J9" s="8" t="s">
        <v>47</v>
      </c>
      <c r="K9" s="8" t="s">
        <v>48</v>
      </c>
      <c r="L9" s="8" t="s">
        <v>22</v>
      </c>
      <c r="M9" s="8" t="s">
        <v>23</v>
      </c>
      <c r="N9" s="8" t="s">
        <v>24</v>
      </c>
      <c r="O9" s="8" t="s">
        <v>44</v>
      </c>
      <c r="P9" s="8" t="s">
        <v>45</v>
      </c>
      <c r="Q9" s="13"/>
      <c r="S9" s="12"/>
    </row>
    <row r="10" spans="1:19" ht="32.25" customHeight="1">
      <c r="A10" s="9" t="s">
        <v>54</v>
      </c>
      <c r="B10" s="10"/>
      <c r="C10" s="10"/>
      <c r="D10" s="10"/>
      <c r="E10" s="10"/>
      <c r="F10" s="2"/>
      <c r="G10" s="2"/>
      <c r="H10" s="2"/>
      <c r="I10" s="2"/>
      <c r="J10" s="2"/>
      <c r="K10" s="2"/>
      <c r="L10" s="2"/>
      <c r="M10" s="2"/>
    </row>
    <row r="11" spans="1:19" ht="32.25" customHeight="1">
      <c r="A11" s="9" t="s">
        <v>55</v>
      </c>
      <c r="B11" s="10"/>
      <c r="C11" s="10"/>
      <c r="D11" s="10"/>
      <c r="E11" s="10"/>
      <c r="F11" s="2"/>
      <c r="G11" s="2"/>
      <c r="H11" s="2"/>
      <c r="I11" s="2"/>
      <c r="J11" s="2"/>
      <c r="K11" s="2"/>
      <c r="L11" s="2"/>
      <c r="M11" s="2"/>
    </row>
    <row r="12" spans="1:19" ht="32.25" customHeight="1">
      <c r="A12" s="9" t="s">
        <v>56</v>
      </c>
      <c r="B12" s="10"/>
      <c r="C12" s="10"/>
      <c r="D12" s="10"/>
      <c r="E12" s="10"/>
    </row>
    <row r="13" spans="1:19" ht="53.25" hidden="1" customHeight="1"/>
    <row r="14" spans="1:19" ht="67.5" hidden="1" customHeight="1"/>
    <row r="15" spans="1:19" ht="47.25" hidden="1" customHeight="1"/>
    <row r="16" spans="1:19" ht="51" hidden="1" customHeight="1"/>
    <row r="17" ht="45.75" hidden="1" customHeight="1"/>
    <row r="18" ht="47.25" hidden="1" customHeight="1"/>
    <row r="22" ht="0" hidden="1" customHeight="1"/>
  </sheetData>
  <autoFilter ref="A3:P12" xr:uid="{00000000-0009-0000-0000-000000000000}"/>
  <mergeCells count="5">
    <mergeCell ref="A7:P7"/>
    <mergeCell ref="A1:P1"/>
    <mergeCell ref="A2:P2"/>
    <mergeCell ref="A6:E6"/>
    <mergeCell ref="M6:P6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1" t="s">
        <v>26</v>
      </c>
    </row>
    <row r="2" spans="1:1">
      <c r="A2" s="11" t="s">
        <v>27</v>
      </c>
    </row>
    <row r="3" spans="1:1">
      <c r="A3" s="11" t="s">
        <v>28</v>
      </c>
    </row>
    <row r="4" spans="1:1">
      <c r="A4" s="11" t="s">
        <v>29</v>
      </c>
    </row>
    <row r="5" spans="1:1">
      <c r="A5" s="11" t="s">
        <v>30</v>
      </c>
    </row>
    <row r="6" spans="1:1">
      <c r="A6" s="11" t="s">
        <v>31</v>
      </c>
    </row>
    <row r="7" spans="1:1">
      <c r="A7" s="11" t="s">
        <v>32</v>
      </c>
    </row>
    <row r="8" spans="1:1">
      <c r="A8" s="11" t="s">
        <v>33</v>
      </c>
    </row>
    <row r="9" spans="1:1">
      <c r="A9" s="11" t="s">
        <v>34</v>
      </c>
    </row>
    <row r="10" spans="1:1">
      <c r="A10" s="11" t="s">
        <v>35</v>
      </c>
    </row>
    <row r="11" spans="1:1">
      <c r="A11" s="11" t="s">
        <v>36</v>
      </c>
    </row>
    <row r="12" spans="1:1">
      <c r="A12" s="11" t="s">
        <v>37</v>
      </c>
    </row>
    <row r="13" spans="1:1">
      <c r="A13" s="11" t="s">
        <v>38</v>
      </c>
    </row>
    <row r="14" spans="1:1">
      <c r="A14" s="11" t="s">
        <v>39</v>
      </c>
    </row>
    <row r="15" spans="1:1">
      <c r="A15" s="11" t="s">
        <v>40</v>
      </c>
    </row>
    <row r="16" spans="1:1">
      <c r="A16" s="11" t="s">
        <v>41</v>
      </c>
    </row>
    <row r="17" spans="1:1">
      <c r="A17" t="s">
        <v>42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2.7 030_24</vt:lpstr>
      <vt:lpstr>Rewitalizacja</vt:lpstr>
      <vt:lpstr>'Załącznik do uchwały 2.7 030_24'!kurs</vt:lpstr>
      <vt:lpstr>'Załącznik do uchwały 2.7 030_24'!Obszar_wydruku</vt:lpstr>
      <vt:lpstr>rewitalizacja</vt:lpstr>
      <vt:lpstr>'Załącznik do uchwały 2.7 030_24'!Tytuły_wydruku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2024-04-22T12:24:26Z</cp:lastPrinted>
  <dcterms:created xsi:type="dcterms:W3CDTF">2016-04-12T10:40:23Z</dcterms:created>
  <dcterms:modified xsi:type="dcterms:W3CDTF">2024-10-09T10:16:17Z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