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29F144A8-47B4-4598-9977-3646884DB5DD}" xr6:coauthVersionLast="47" xr6:coauthVersionMax="47" xr10:uidLastSave="{00000000-0000-0000-0000-000000000000}"/>
  <bookViews>
    <workbookView xWindow="-120" yWindow="-120" windowWidth="29040" windowHeight="17520" tabRatio="589" xr2:uid="{00000000-000D-0000-FFFF-FFFF00000000}"/>
  </bookViews>
  <sheets>
    <sheet name="Zał.nr 1 9.2 1 RMR" sheetId="4" r:id="rId1"/>
    <sheet name="Rewitalizacja" sheetId="3" state="hidden" r:id="rId2"/>
  </sheets>
  <definedNames>
    <definedName name="_xlnm._FilterDatabase" localSheetId="0" hidden="1">'Zał.nr 1 9.2 1 RMR'!$A$4:$N$23</definedName>
    <definedName name="kurs" localSheetId="0">'Zał.nr 1 9.2 1 RMR'!#REF!</definedName>
    <definedName name="kurs">#REF!</definedName>
    <definedName name="_xlnm.Print_Area" localSheetId="0">'Zał.nr 1 9.2 1 RMR'!$A$1:$N$23</definedName>
    <definedName name="projkekty">#REF!</definedName>
    <definedName name="rewitalizacja">Rewitalizacja!$A$1:$A$17</definedName>
    <definedName name="_xlnm.Print_Titles" localSheetId="0">'Zał.nr 1 9.2 1 RMR'!$4:$4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" l="1"/>
  <c r="H17" i="4"/>
  <c r="H16" i="4"/>
  <c r="J12" i="4"/>
  <c r="I12" i="4"/>
  <c r="H12" i="4"/>
  <c r="G12" i="4"/>
  <c r="F12" i="4"/>
  <c r="J7" i="4"/>
  <c r="I7" i="4" l="1"/>
  <c r="G7" i="4"/>
  <c r="H7" i="4"/>
  <c r="G19" i="4"/>
  <c r="J19" i="4"/>
  <c r="F7" i="4"/>
  <c r="F19" i="4" l="1"/>
  <c r="H19" i="4"/>
  <c r="I19" i="4" l="1"/>
</calcChain>
</file>

<file path=xl/sharedStrings.xml><?xml version="1.0" encoding="utf-8"?>
<sst xmlns="http://schemas.openxmlformats.org/spreadsheetml/2006/main" count="187" uniqueCount="68">
  <si>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</si>
  <si>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</si>
  <si>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</si>
  <si>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</si>
  <si>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</si>
  <si>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</si>
  <si>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</si>
  <si>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</si>
  <si>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</si>
  <si>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</si>
  <si>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</si>
  <si>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</si>
  <si>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</si>
  <si>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</si>
  <si>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</si>
  <si>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</si>
  <si>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</si>
  <si>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</si>
  <si>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</si>
  <si>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</si>
  <si>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</si>
  <si>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</si>
  <si>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</si>
  <si>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</si>
  <si>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</si>
  <si>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</si>
  <si>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</si>
  <si>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</si>
  <si>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</si>
  <si>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Mazowiecka Jednostka Wdrażania Programów Unijnych</t>
  </si>
  <si>
    <t>Brak danych</t>
  </si>
  <si>
    <t>SUMA:</t>
  </si>
  <si>
    <t>Próg wyczerpania alokacji***</t>
  </si>
  <si>
    <t>Projekty, które nie spełniły kryteriów wyboru projektów lub nie uzyskały wymaganej liczby punktów</t>
  </si>
  <si>
    <t>Negatywna ocena merytoryczna ogólna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</si>
  <si>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</si>
  <si>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</si>
  <si>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</si>
  <si>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</si>
  <si>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</si>
  <si>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</si>
  <si>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</si>
  <si>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</si>
  <si>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</si>
  <si>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</si>
  <si>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</si>
  <si>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</si>
  <si>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</si>
  <si>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</si>
  <si>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</si>
  <si>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</si>
  <si>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</si>
  <si>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</si>
  <si>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</si>
  <si>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</si>
  <si>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</si>
  <si>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Wyniki oceny projektów, złożonych w ramach naboru konkurencyjnego nr FEMA.09.02-IP.01-033/24, Priorytet IX „Mazowsze bliższe obywatelom dzięki Funduszom Europejskim” dla Działania 9.2 „Rewitalizacja obszarów innych niż miejskie”, Typ projektów: „Ochrona, rozwój i promowanie dziedzictwa kulturowego”  Funduszy Europejskich dla Mazowsza 2021-2027- Region Mazowiecki Regionalny</t>
  </si>
  <si>
    <t>Nie dotyczy</t>
  </si>
  <si>
    <t>FEMA.09.02-IP.01-04PP/24</t>
  </si>
  <si>
    <t>Fundacja "Pałac w Korczewie"</t>
  </si>
  <si>
    <t>Zwiększenie atrakcyjności turystycznej wschodniego Mazowsza poprzez rewitalizację zabytkowego zespołu pałacowo-parkowego w Korczewie – ETAP 3</t>
  </si>
  <si>
    <t>FEMA.09.02-IP.01-04F0/24</t>
  </si>
  <si>
    <t>SANKTUARIUM DIECEZJALNE ŚW. ANTONIEGO Z PADWY W RATOWIE</t>
  </si>
  <si>
    <t>Rewitalizacja  wraz z adaptacją  na cele kulturalno-edukacyjne Zespołu klasztornego w Ratowie (XVIII w.) - III etap</t>
  </si>
  <si>
    <t>FEMA.09.02-IP.01-0569/24</t>
  </si>
  <si>
    <t>Gmina Belsk Duży</t>
  </si>
  <si>
    <t>Ochrona terenu zabytkowego parku podworskiego w miejscowości Oczesały</t>
  </si>
  <si>
    <t>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</si>
</sst>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53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19" fillId="35" borderId="0" xfId="0" applyFont="1" applyFill="1"/>
    <xf numFmtId="44" fontId="19" fillId="0" borderId="0" xfId="0" applyNumberFormat="1" applyFont="1"/>
    <xf numFmtId="165" fontId="19" fillId="0" borderId="10" xfId="0" applyNumberFormat="1" applyFont="1" applyBorder="1" applyAlignment="1">
      <alignment horizontal="center" vertical="center" wrapText="1"/>
    </xf>
    <xf numFmtId="165" fontId="19" fillId="35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19" xfId="0" applyNumberFormat="1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6" xfId="0" applyNumberFormat="1" applyFon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165" fontId="19" fillId="0" borderId="20" xfId="0" applyNumberFormat="1" applyFont="1" applyBorder="1" applyAlignment="1">
      <alignment horizontal="center" vertical="center" wrapText="1"/>
    </xf>
    <xf numFmtId="2" fontId="19" fillId="0" borderId="20" xfId="0" applyNumberFormat="1" applyFont="1" applyBorder="1" applyAlignment="1">
      <alignment horizontal="center" vertical="center" wrapText="1"/>
    </xf>
    <xf numFmtId="10" fontId="19" fillId="0" borderId="15" xfId="1" applyNumberFormat="1" applyFont="1" applyFill="1" applyBorder="1" applyAlignment="1">
      <alignment horizontal="center" vertical="center" wrapText="1"/>
    </xf>
    <xf numFmtId="7" fontId="19" fillId="0" borderId="17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showGridLines="0" tabSelected="1" view="pageBreakPreview" zoomScale="66" zoomScaleNormal="66" zoomScaleSheetLayoutView="66" workbookViewId="0">
      <selection activeCell="A2" sqref="A2:N2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6.875" style="4" customWidth="1"/>
    <col min="4" max="5" width="56.25" style="4" customWidth="1"/>
    <col min="6" max="6" width="19.5" style="4" customWidth="1"/>
    <col min="7" max="7" width="22.875" style="4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6.25" style="2" customWidth="1"/>
    <col min="14" max="14" width="17.75" style="2" customWidth="1"/>
    <col min="15" max="15" width="25.7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</row>
    <row r="2" spans="1:17" ht="96" customHeight="1">
      <c r="A2" s="48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1"/>
    </row>
    <row r="3" spans="1:17" ht="36" customHeight="1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"/>
    </row>
    <row r="4" spans="1:17" ht="89.25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1"/>
    </row>
    <row r="5" spans="1:17" ht="21.75" customHeight="1">
      <c r="A5" s="18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20" t="s">
        <v>26</v>
      </c>
      <c r="M5" s="19" t="s">
        <v>27</v>
      </c>
      <c r="N5" s="20" t="s">
        <v>28</v>
      </c>
    </row>
    <row r="6" spans="1:17" ht="54" customHeight="1">
      <c r="A6" s="22">
        <v>1</v>
      </c>
      <c r="B6" s="22" t="s">
        <v>29</v>
      </c>
      <c r="C6" s="22" t="s">
        <v>57</v>
      </c>
      <c r="D6" s="22" t="s">
        <v>57</v>
      </c>
      <c r="E6" s="22" t="s">
        <v>57</v>
      </c>
      <c r="F6" s="22" t="s">
        <v>57</v>
      </c>
      <c r="G6" s="22" t="s">
        <v>57</v>
      </c>
      <c r="H6" s="22" t="s">
        <v>57</v>
      </c>
      <c r="I6" s="22" t="s">
        <v>57</v>
      </c>
      <c r="J6" s="22" t="s">
        <v>57</v>
      </c>
      <c r="K6" s="22" t="s">
        <v>57</v>
      </c>
      <c r="L6" s="22" t="s">
        <v>57</v>
      </c>
      <c r="M6" s="22" t="s">
        <v>57</v>
      </c>
      <c r="N6" s="22" t="s">
        <v>57</v>
      </c>
      <c r="O6" s="8"/>
      <c r="Q6" s="5"/>
    </row>
    <row r="7" spans="1:17" ht="44.25" customHeight="1">
      <c r="A7" s="31" t="s">
        <v>30</v>
      </c>
      <c r="B7" s="31" t="s">
        <v>30</v>
      </c>
      <c r="C7" s="31" t="s">
        <v>30</v>
      </c>
      <c r="D7" s="31" t="s">
        <v>30</v>
      </c>
      <c r="E7" s="32" t="s">
        <v>31</v>
      </c>
      <c r="F7" s="41">
        <f>SUM(F6:F6)</f>
        <v>0</v>
      </c>
      <c r="G7" s="41">
        <f>SUM(G6:G6)</f>
        <v>0</v>
      </c>
      <c r="H7" s="41">
        <f>SUM(H6:H6)</f>
        <v>0</v>
      </c>
      <c r="I7" s="41">
        <f>SUM(I6:I6)</f>
        <v>0</v>
      </c>
      <c r="J7" s="45">
        <f>SUM(J6:J6)</f>
        <v>0</v>
      </c>
      <c r="K7" s="46" t="s">
        <v>30</v>
      </c>
      <c r="L7" s="34" t="s">
        <v>30</v>
      </c>
      <c r="M7" s="35" t="s">
        <v>30</v>
      </c>
      <c r="N7" s="34" t="s">
        <v>30</v>
      </c>
      <c r="O7" s="27"/>
      <c r="Q7" s="5"/>
    </row>
    <row r="8" spans="1:17" ht="42" customHeight="1">
      <c r="A8" s="52" t="s">
        <v>32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8"/>
      <c r="Q8" s="5"/>
    </row>
    <row r="9" spans="1:17" ht="7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7" t="s">
        <v>12</v>
      </c>
      <c r="M9" s="7" t="s">
        <v>13</v>
      </c>
      <c r="N9" s="6" t="s">
        <v>14</v>
      </c>
      <c r="O9" s="27"/>
      <c r="Q9" s="5"/>
    </row>
    <row r="10" spans="1:17" ht="17.25" customHeight="1">
      <c r="A10" s="36" t="s">
        <v>15</v>
      </c>
      <c r="B10" s="38" t="s">
        <v>16</v>
      </c>
      <c r="C10" s="39" t="s">
        <v>17</v>
      </c>
      <c r="D10" s="37" t="s">
        <v>18</v>
      </c>
      <c r="E10" s="38" t="s">
        <v>19</v>
      </c>
      <c r="F10" s="39" t="s">
        <v>20</v>
      </c>
      <c r="G10" s="39" t="s">
        <v>21</v>
      </c>
      <c r="H10" s="39" t="s">
        <v>22</v>
      </c>
      <c r="I10" s="37" t="s">
        <v>23</v>
      </c>
      <c r="J10" s="37" t="s">
        <v>24</v>
      </c>
      <c r="K10" s="37" t="s">
        <v>25</v>
      </c>
      <c r="L10" s="40" t="s">
        <v>26</v>
      </c>
      <c r="M10" s="37" t="s">
        <v>27</v>
      </c>
      <c r="N10" s="40" t="s">
        <v>28</v>
      </c>
      <c r="O10" s="8"/>
      <c r="Q10" s="5"/>
    </row>
    <row r="11" spans="1:17" ht="54" customHeight="1">
      <c r="A11" s="22">
        <v>1</v>
      </c>
      <c r="B11" s="22" t="s">
        <v>29</v>
      </c>
      <c r="C11" s="22" t="s">
        <v>57</v>
      </c>
      <c r="D11" s="22" t="s">
        <v>57</v>
      </c>
      <c r="E11" s="22" t="s">
        <v>57</v>
      </c>
      <c r="F11" s="22" t="s">
        <v>57</v>
      </c>
      <c r="G11" s="22" t="s">
        <v>57</v>
      </c>
      <c r="H11" s="22" t="s">
        <v>57</v>
      </c>
      <c r="I11" s="22" t="s">
        <v>57</v>
      </c>
      <c r="J11" s="22" t="s">
        <v>57</v>
      </c>
      <c r="K11" s="22" t="s">
        <v>57</v>
      </c>
      <c r="L11" s="22" t="s">
        <v>57</v>
      </c>
      <c r="M11" s="22" t="s">
        <v>57</v>
      </c>
      <c r="N11" s="22" t="s">
        <v>57</v>
      </c>
      <c r="O11" s="8"/>
      <c r="Q11" s="5"/>
    </row>
    <row r="12" spans="1:17" ht="44.25" customHeight="1">
      <c r="A12" s="31" t="s">
        <v>30</v>
      </c>
      <c r="B12" s="31" t="s">
        <v>30</v>
      </c>
      <c r="C12" s="31" t="s">
        <v>30</v>
      </c>
      <c r="D12" s="31" t="s">
        <v>30</v>
      </c>
      <c r="E12" s="32" t="s">
        <v>31</v>
      </c>
      <c r="F12" s="41">
        <f>SUM(F11:F11)</f>
        <v>0</v>
      </c>
      <c r="G12" s="41">
        <f>SUM(G11:G11)</f>
        <v>0</v>
      </c>
      <c r="H12" s="41">
        <f>SUM(H11:H11)</f>
        <v>0</v>
      </c>
      <c r="I12" s="41">
        <f>SUM(I11:I11)</f>
        <v>0</v>
      </c>
      <c r="J12" s="45">
        <f>SUM(J11:J11)</f>
        <v>0</v>
      </c>
      <c r="K12" s="46" t="s">
        <v>30</v>
      </c>
      <c r="L12" s="34" t="s">
        <v>30</v>
      </c>
      <c r="M12" s="35" t="s">
        <v>30</v>
      </c>
      <c r="N12" s="34" t="s">
        <v>30</v>
      </c>
      <c r="O12" s="27"/>
      <c r="Q12" s="5"/>
    </row>
    <row r="13" spans="1:17" ht="46.5" customHeight="1">
      <c r="A13" s="52" t="s">
        <v>33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Q13" s="5"/>
    </row>
    <row r="14" spans="1:17" ht="89.25" customHeight="1">
      <c r="A14" s="6" t="s">
        <v>1</v>
      </c>
      <c r="B14" s="6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6" t="s">
        <v>8</v>
      </c>
      <c r="I14" s="6" t="s">
        <v>9</v>
      </c>
      <c r="J14" s="6" t="s">
        <v>10</v>
      </c>
      <c r="K14" s="6" t="s">
        <v>11</v>
      </c>
      <c r="L14" s="7" t="s">
        <v>12</v>
      </c>
      <c r="M14" s="7" t="s">
        <v>13</v>
      </c>
      <c r="N14" s="6" t="s">
        <v>14</v>
      </c>
      <c r="O14" s="1"/>
    </row>
    <row r="15" spans="1:17" ht="21.75" customHeight="1">
      <c r="A15" s="36" t="s">
        <v>15</v>
      </c>
      <c r="B15" s="37" t="s">
        <v>16</v>
      </c>
      <c r="C15" s="37" t="s">
        <v>17</v>
      </c>
      <c r="D15" s="37" t="s">
        <v>18</v>
      </c>
      <c r="E15" s="37" t="s">
        <v>19</v>
      </c>
      <c r="F15" s="37" t="s">
        <v>20</v>
      </c>
      <c r="G15" s="37" t="s">
        <v>21</v>
      </c>
      <c r="H15" s="37" t="s">
        <v>22</v>
      </c>
      <c r="I15" s="37" t="s">
        <v>23</v>
      </c>
      <c r="J15" s="37" t="s">
        <v>24</v>
      </c>
      <c r="K15" s="37" t="s">
        <v>25</v>
      </c>
      <c r="L15" s="40" t="s">
        <v>26</v>
      </c>
      <c r="M15" s="37" t="s">
        <v>27</v>
      </c>
      <c r="N15" s="40" t="s">
        <v>28</v>
      </c>
    </row>
    <row r="16" spans="1:17" ht="54.6" customHeight="1">
      <c r="A16" s="9" t="s">
        <v>15</v>
      </c>
      <c r="B16" s="9" t="s">
        <v>29</v>
      </c>
      <c r="C16" s="22" t="s">
        <v>58</v>
      </c>
      <c r="D16" s="22" t="s">
        <v>59</v>
      </c>
      <c r="E16" s="30" t="s">
        <v>60</v>
      </c>
      <c r="F16" s="41">
        <v>1289851.76</v>
      </c>
      <c r="G16" s="41">
        <v>1050605.07</v>
      </c>
      <c r="H16" s="41">
        <f>I16+J16</f>
        <v>840484.04</v>
      </c>
      <c r="I16" s="41">
        <v>840484.04</v>
      </c>
      <c r="J16" s="42">
        <v>0</v>
      </c>
      <c r="K16" s="43" t="s">
        <v>57</v>
      </c>
      <c r="L16" s="44" t="s">
        <v>57</v>
      </c>
      <c r="M16" s="9" t="s">
        <v>67</v>
      </c>
      <c r="N16" s="22" t="s">
        <v>34</v>
      </c>
    </row>
    <row r="17" spans="1:31" s="26" customFormat="1" ht="68.45" customHeight="1">
      <c r="A17" s="21" t="s">
        <v>16</v>
      </c>
      <c r="B17" s="23" t="s">
        <v>29</v>
      </c>
      <c r="C17" s="23" t="s">
        <v>61</v>
      </c>
      <c r="D17" s="23" t="s">
        <v>62</v>
      </c>
      <c r="E17" s="23" t="s">
        <v>63</v>
      </c>
      <c r="F17" s="29">
        <v>5707200</v>
      </c>
      <c r="G17" s="29">
        <v>5701050</v>
      </c>
      <c r="H17" s="29">
        <f>I17+J17</f>
        <v>4845892.5</v>
      </c>
      <c r="I17" s="29">
        <v>4845892.5</v>
      </c>
      <c r="J17" s="29">
        <v>0</v>
      </c>
      <c r="K17" s="23" t="s">
        <v>57</v>
      </c>
      <c r="L17" s="23" t="s">
        <v>57</v>
      </c>
      <c r="M17" s="23">
        <v>166</v>
      </c>
      <c r="N17" s="23" t="s">
        <v>35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42.75">
      <c r="A18" s="9" t="s">
        <v>17</v>
      </c>
      <c r="B18" s="9" t="s">
        <v>29</v>
      </c>
      <c r="C18" s="22" t="s">
        <v>64</v>
      </c>
      <c r="D18" s="22" t="s">
        <v>65</v>
      </c>
      <c r="E18" s="22" t="s">
        <v>66</v>
      </c>
      <c r="F18" s="41">
        <v>142913.09</v>
      </c>
      <c r="G18" s="41">
        <v>141683.09</v>
      </c>
      <c r="H18" s="41">
        <f>I18+J18</f>
        <v>120430.62</v>
      </c>
      <c r="I18" s="41">
        <v>120430.62</v>
      </c>
      <c r="J18" s="28">
        <v>0</v>
      </c>
      <c r="K18" s="25" t="s">
        <v>57</v>
      </c>
      <c r="L18" s="25" t="s">
        <v>57</v>
      </c>
      <c r="M18" s="9" t="s">
        <v>67</v>
      </c>
      <c r="N18" s="24" t="s">
        <v>35</v>
      </c>
    </row>
    <row r="19" spans="1:31" ht="46.5" customHeight="1">
      <c r="A19" s="31" t="s">
        <v>30</v>
      </c>
      <c r="B19" s="31" t="s">
        <v>30</v>
      </c>
      <c r="C19" s="31" t="s">
        <v>30</v>
      </c>
      <c r="D19" s="31" t="s">
        <v>30</v>
      </c>
      <c r="E19" s="32" t="s">
        <v>31</v>
      </c>
      <c r="F19" s="41">
        <f>SUM(F16:F18)</f>
        <v>7139964.8499999996</v>
      </c>
      <c r="G19" s="41">
        <f>SUM(G16:G18)</f>
        <v>6893338.1600000001</v>
      </c>
      <c r="H19" s="41">
        <f>SUM(H16:H18)</f>
        <v>5806807.1600000001</v>
      </c>
      <c r="I19" s="41">
        <f>SUM(I16:I18)</f>
        <v>5806807.1600000001</v>
      </c>
      <c r="J19" s="28">
        <f>SUM(J16:J18)</f>
        <v>0</v>
      </c>
      <c r="K19" s="33" t="s">
        <v>30</v>
      </c>
      <c r="L19" s="34" t="s">
        <v>30</v>
      </c>
      <c r="M19" s="31" t="s">
        <v>30</v>
      </c>
      <c r="N19" s="34" t="s">
        <v>30</v>
      </c>
    </row>
    <row r="20" spans="1:31" ht="46.5" customHeight="1">
      <c r="A20" s="13"/>
      <c r="B20" s="13"/>
      <c r="C20" s="13"/>
      <c r="D20" s="13"/>
      <c r="E20" s="13"/>
      <c r="F20" s="14"/>
      <c r="G20" s="14"/>
      <c r="H20" s="14"/>
      <c r="I20" s="14"/>
      <c r="J20" s="14"/>
      <c r="K20" s="15"/>
      <c r="L20" s="16"/>
      <c r="M20" s="17"/>
      <c r="N20" s="16"/>
    </row>
    <row r="21" spans="1:31" ht="32.25" customHeight="1">
      <c r="A21" s="10" t="s">
        <v>36</v>
      </c>
      <c r="B21" s="11"/>
      <c r="C21" s="11"/>
      <c r="D21" s="11"/>
      <c r="E21" s="11"/>
    </row>
    <row r="22" spans="1:31" ht="32.25" customHeight="1">
      <c r="A22" s="10" t="s">
        <v>37</v>
      </c>
      <c r="B22" s="11"/>
      <c r="C22" s="11"/>
      <c r="D22" s="11"/>
      <c r="E22" s="11"/>
      <c r="F22" s="2"/>
      <c r="G22" s="2"/>
      <c r="H22" s="2"/>
      <c r="I22" s="2"/>
      <c r="J22" s="2"/>
      <c r="K22" s="2"/>
    </row>
    <row r="23" spans="1:31" ht="32.25" customHeight="1">
      <c r="A23" s="10" t="s">
        <v>38</v>
      </c>
      <c r="B23" s="11"/>
      <c r="C23" s="11"/>
      <c r="D23" s="11"/>
      <c r="E23" s="11"/>
    </row>
    <row r="24" spans="1:31" ht="53.25" hidden="1" customHeight="1"/>
    <row r="25" spans="1:31" ht="67.5" hidden="1" customHeight="1"/>
    <row r="26" spans="1:31" ht="47.25" hidden="1" customHeight="1"/>
    <row r="27" spans="1:31" ht="51" hidden="1" customHeight="1"/>
    <row r="28" spans="1:31" ht="45.75" hidden="1" customHeight="1"/>
    <row r="29" spans="1:31" ht="47.25" hidden="1" customHeight="1"/>
  </sheetData>
  <autoFilter ref="A4:N23" xr:uid="{00000000-0009-0000-0000-000000000000}"/>
  <mergeCells count="5">
    <mergeCell ref="A1:N1"/>
    <mergeCell ref="A2:N2"/>
    <mergeCell ref="A3:N3"/>
    <mergeCell ref="A13:N13"/>
    <mergeCell ref="A8:N8"/>
  </mergeCells>
  <phoneticPr fontId="27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2" t="s">
        <v>39</v>
      </c>
    </row>
    <row r="2" spans="1:1">
      <c r="A2" s="12" t="s">
        <v>40</v>
      </c>
    </row>
    <row r="3" spans="1:1">
      <c r="A3" s="12" t="s">
        <v>41</v>
      </c>
    </row>
    <row r="4" spans="1:1">
      <c r="A4" s="12" t="s">
        <v>42</v>
      </c>
    </row>
    <row r="5" spans="1:1">
      <c r="A5" s="12" t="s">
        <v>43</v>
      </c>
    </row>
    <row r="6" spans="1:1">
      <c r="A6" s="12" t="s">
        <v>44</v>
      </c>
    </row>
    <row r="7" spans="1:1">
      <c r="A7" s="12" t="s">
        <v>45</v>
      </c>
    </row>
    <row r="8" spans="1:1">
      <c r="A8" s="12" t="s">
        <v>46</v>
      </c>
    </row>
    <row r="9" spans="1:1">
      <c r="A9" s="12" t="s">
        <v>47</v>
      </c>
    </row>
    <row r="10" spans="1:1">
      <c r="A10" s="12" t="s">
        <v>48</v>
      </c>
    </row>
    <row r="11" spans="1:1">
      <c r="A11" s="12" t="s">
        <v>49</v>
      </c>
    </row>
    <row r="12" spans="1:1">
      <c r="A12" s="12" t="s">
        <v>50</v>
      </c>
    </row>
    <row r="13" spans="1:1">
      <c r="A13" s="12" t="s">
        <v>51</v>
      </c>
    </row>
    <row r="14" spans="1:1">
      <c r="A14" s="12" t="s">
        <v>52</v>
      </c>
    </row>
    <row r="15" spans="1:1">
      <c r="A15" s="12" t="s">
        <v>53</v>
      </c>
    </row>
    <row r="16" spans="1:1">
      <c r="A16" s="12" t="s">
        <v>54</v>
      </c>
    </row>
    <row r="17" spans="1:1">
      <c r="A17" t="s">
        <v>55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1 9.2 1 RMR</vt:lpstr>
      <vt:lpstr>Rewitalizacja</vt:lpstr>
      <vt:lpstr>'Zał.nr 1 9.2 1 RMR'!Obszar_wydruku</vt:lpstr>
      <vt:lpstr>rewitalizacja</vt:lpstr>
      <vt:lpstr>'Zał.nr 1 9.2 1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dcterms:created xsi:type="dcterms:W3CDTF">2016-04-12T10:40:23Z</dcterms:created>
  <dcterms:modified xsi:type="dcterms:W3CDTF">2024-11-27T13:37:05Z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