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paryz\Desktop\Jola Uchwała\"/>
    </mc:Choice>
  </mc:AlternateContent>
  <xr:revisionPtr revIDLastSave="100" documentId="13_ncr:1_{9A0E133D-0531-4629-AF39-459CCC14E6C5}" xr6:coauthVersionLast="47" xr6:coauthVersionMax="47" xr10:uidLastSave="{262B3DA4-12E7-4A39-B4E2-14E1FE1BFB3E}"/>
  <bookViews>
    <workbookView xWindow="-120" yWindow="-120" windowWidth="29040" windowHeight="17520" xr2:uid="{00000000-000D-0000-FFFF-FFFF00000000}"/>
  </bookViews>
  <sheets>
    <sheet name="Zał.nr 2   5.7 2 RWS" sheetId="2" r:id="rId1"/>
    <sheet name="Rewitalizacja" sheetId="3" state="hidden" r:id="rId2"/>
  </sheets>
  <definedNames>
    <definedName name="_xlnm._FilterDatabase" localSheetId="0" hidden="1">'Zał.nr 2   5.7 2 RWS'!$A$3:$N$20</definedName>
    <definedName name="kurs">'Zał.nr 2   5.7 2 RWS'!#REF!</definedName>
    <definedName name="_xlnm.Print_Area" localSheetId="0">'Zał.nr 2   5.7 2 RWS'!$A$1:$N$20</definedName>
    <definedName name="rewitalizacja">Rewitalizacja!$A$1:$A$17</definedName>
    <definedName name="_xlnm.Print_Titles" localSheetId="0">'Zał.nr 2   5.7 2 RWS'!$3:$3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2" l="1"/>
  <c r="I16" i="2"/>
  <c r="G16" i="2"/>
  <c r="F16" i="2"/>
  <c r="H16" i="2"/>
  <c r="J11" i="2"/>
  <c r="I11" i="2"/>
  <c r="H11" i="2"/>
  <c r="G11" i="2"/>
  <c r="F11" i="2"/>
  <c r="I6" i="2" l="1"/>
  <c r="F6" i="2"/>
  <c r="G6" i="2"/>
  <c r="H6" i="2"/>
  <c r="J16" i="2"/>
  <c r="J6" i="2"/>
</calcChain>
</file>

<file path=xl/sharedStrings.xml><?xml version="1.0" encoding="utf-8"?>
<sst xmlns="http://schemas.openxmlformats.org/spreadsheetml/2006/main" count="160" uniqueCount="64">
  <si>
    <t xml:space="preserve">Wyniki oceny projektów, złożonych w ramach naboru konkurencyjnego nr FEMA.05.07-IP.01-039/24, Priorytet V „Fundusze Europejskie dla wyższej jakości życia na Mazowszu” dla Działania 5.7 „Kultura i turystyka”, Typ projektów: „Turystyczne szlaki tematyczne i produkty turystyczne (odwołujące się do walorów historycznych, kulturowych, przyrodniczych i kulinarnych” Funduszy Europejskich dla Mazowsza 2021-2027- Region Warszawski Stołeczny </t>
  </si>
  <si>
    <t>Projekty skierowane do dofinansowania w sposób konkurencyjny w ramach 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</si>
  <si>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</si>
  <si>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</si>
  <si>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</si>
  <si>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</si>
  <si>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</si>
  <si>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</si>
  <si>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</si>
  <si>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</si>
  <si>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</si>
  <si>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</si>
  <si>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</si>
  <si>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r>
      <rPr>
        <b/>
        <sz val="11"/>
        <color rgb="FF000000"/>
        <rFont val="Arial"/>
        <family val="2"/>
        <charset val="238"/>
      </rPr>
      <t xml:space="preserve">Procent maksymalnej liczby punktów możliwych do uzyskania </t>
    </r>
    <r>
      <rPr>
        <sz val="11"/>
        <color rgb="FF000000"/>
        <rFont val="Arial"/>
        <family val="2"/>
        <charset val="238"/>
      </rPr>
      <t>*</t>
    </r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</si>
  <si>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</si>
  <si>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</si>
  <si>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</si>
  <si>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</si>
  <si>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</si>
  <si>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</si>
  <si>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</si>
  <si>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</si>
  <si>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</si>
  <si>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</si>
  <si>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</si>
  <si>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</si>
  <si>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</si>
  <si>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</si>
  <si>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16</t>
  </si>
  <si>
    <t>17</t>
  </si>
  <si>
    <t>Mazowiecka Jednostka Wdrażania Programów Unijnych</t>
  </si>
  <si>
    <t>FEMA.05.07-IP.01-04QB/24</t>
  </si>
  <si>
    <t>Gmina Nieporęt</t>
  </si>
  <si>
    <t xml:space="preserve">
Rozwój oferty turystycznej na terenie Gminy Nieporęt i Radzymin</t>
  </si>
  <si>
    <t>165</t>
  </si>
  <si>
    <t>Nie dotyczy</t>
  </si>
  <si>
    <t>SUMA:</t>
  </si>
  <si>
    <t>Próg wyczerpania alokacji***</t>
  </si>
  <si>
    <t>Procent maksymalnej liczby punktów możliwych do uzyskania *</t>
  </si>
  <si>
    <t>15</t>
  </si>
  <si>
    <t xml:space="preserve">nie dotyczy </t>
  </si>
  <si>
    <t>Brak danych</t>
  </si>
  <si>
    <t>Projekty, które nie spełniły kryteriów wyboru projektów lub nie uzyskały wymaganej liczby punktów</t>
  </si>
  <si>
    <t>Wnioskowane dofinansowanie (BP)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</si>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</sst>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323130"/>
      <name val="Segoe UI"/>
      <charset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59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0" applyNumberFormat="1" applyFont="1"/>
    <xf numFmtId="10" fontId="18" fillId="0" borderId="10" xfId="1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10" fontId="18" fillId="0" borderId="0" xfId="0" applyNumberFormat="1" applyFont="1"/>
    <xf numFmtId="0" fontId="19" fillId="34" borderId="10" xfId="0" applyFont="1" applyFill="1" applyBorder="1" applyAlignment="1">
      <alignment horizontal="center" vertical="center" wrapText="1"/>
    </xf>
    <xf numFmtId="49" fontId="18" fillId="33" borderId="10" xfId="0" applyNumberFormat="1" applyFont="1" applyFill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0" fillId="35" borderId="0" xfId="0" applyFill="1"/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 wrapText="1"/>
    </xf>
    <xf numFmtId="44" fontId="18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/>
    </xf>
    <xf numFmtId="10" fontId="18" fillId="0" borderId="0" xfId="1" applyNumberFormat="1" applyFont="1" applyFill="1" applyBorder="1" applyAlignment="1">
      <alignment horizontal="center" vertical="center" wrapText="1"/>
    </xf>
    <xf numFmtId="2" fontId="21" fillId="0" borderId="10" xfId="0" applyNumberFormat="1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/>
    <xf numFmtId="49" fontId="18" fillId="33" borderId="15" xfId="0" applyNumberFormat="1" applyFont="1" applyFill="1" applyBorder="1" applyAlignment="1">
      <alignment horizontal="center" vertical="center"/>
    </xf>
    <xf numFmtId="49" fontId="18" fillId="33" borderId="17" xfId="0" applyNumberFormat="1" applyFont="1" applyFill="1" applyBorder="1" applyAlignment="1">
      <alignment horizontal="center" vertical="center"/>
    </xf>
    <xf numFmtId="49" fontId="18" fillId="33" borderId="16" xfId="0" applyNumberFormat="1" applyFont="1" applyFill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18" fillId="36" borderId="0" xfId="0" applyFont="1" applyFill="1"/>
    <xf numFmtId="0" fontId="18" fillId="0" borderId="10" xfId="0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center" vertical="center" wrapText="1"/>
    </xf>
    <xf numFmtId="44" fontId="18" fillId="0" borderId="0" xfId="0" applyNumberFormat="1" applyFont="1"/>
    <xf numFmtId="49" fontId="18" fillId="33" borderId="0" xfId="0" applyNumberFormat="1" applyFont="1" applyFill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" fontId="18" fillId="0" borderId="18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 wrapText="1"/>
    </xf>
    <xf numFmtId="8" fontId="0" fillId="0" borderId="10" xfId="0" applyNumberFormat="1" applyBorder="1" applyAlignment="1">
      <alignment horizontal="center" vertical="center" wrapText="1"/>
    </xf>
    <xf numFmtId="2" fontId="21" fillId="0" borderId="18" xfId="0" applyNumberFormat="1" applyFont="1" applyBorder="1" applyAlignment="1">
      <alignment horizontal="center" vertical="center" wrapText="1"/>
    </xf>
    <xf numFmtId="10" fontId="21" fillId="0" borderId="10" xfId="1" applyNumberFormat="1" applyFont="1" applyFill="1" applyBorder="1" applyAlignment="1">
      <alignment horizontal="center" vertical="center" wrapText="1"/>
    </xf>
    <xf numFmtId="1" fontId="21" fillId="0" borderId="10" xfId="0" applyNumberFormat="1" applyFont="1" applyBorder="1" applyAlignment="1">
      <alignment horizontal="center" vertical="center" wrapText="1"/>
    </xf>
    <xf numFmtId="0" fontId="32" fillId="37" borderId="0" xfId="0" applyFont="1" applyFill="1" applyAlignment="1">
      <alignment wrapText="1"/>
    </xf>
    <xf numFmtId="165" fontId="0" fillId="0" borderId="10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7"/>
  <sheetViews>
    <sheetView showGridLines="0" tabSelected="1" view="pageBreakPreview" zoomScale="70" zoomScaleNormal="70" zoomScaleSheetLayoutView="70" workbookViewId="0">
      <selection sqref="A1:XFD1"/>
    </sheetView>
  </sheetViews>
  <sheetFormatPr defaultColWidth="8.75" defaultRowHeight="0" customHeight="1" zeroHeight="1"/>
  <cols>
    <col min="1" max="1" width="7.125" style="3" customWidth="1"/>
    <col min="2" max="2" width="23" style="3" customWidth="1"/>
    <col min="3" max="3" width="25.875" style="4" customWidth="1"/>
    <col min="4" max="4" width="29.125" style="4" customWidth="1"/>
    <col min="5" max="5" width="40.75" style="4" customWidth="1"/>
    <col min="6" max="6" width="20.625" style="4" customWidth="1"/>
    <col min="7" max="7" width="17.625" style="4" bestFit="1" customWidth="1"/>
    <col min="8" max="8" width="17.625" style="4" customWidth="1"/>
    <col min="9" max="9" width="19.125" style="4" customWidth="1"/>
    <col min="10" max="10" width="16.75" style="4" customWidth="1"/>
    <col min="11" max="11" width="16" style="4" customWidth="1"/>
    <col min="12" max="12" width="17.75" style="2" customWidth="1"/>
    <col min="13" max="13" width="14.125" style="2" customWidth="1"/>
    <col min="14" max="14" width="17.75" style="2" customWidth="1"/>
    <col min="15" max="15" width="17" style="2" customWidth="1"/>
    <col min="16" max="16" width="2.375" style="2" customWidth="1"/>
    <col min="17" max="17" width="19.25" style="2" customWidth="1"/>
    <col min="18" max="18" width="8.75" style="2"/>
    <col min="19" max="19" width="25.75" style="2" customWidth="1"/>
    <col min="20" max="20" width="8.75" style="2"/>
    <col min="21" max="21" width="9.375" style="2" bestFit="1" customWidth="1"/>
    <col min="22" max="23" width="9.125" style="2" bestFit="1" customWidth="1"/>
    <col min="24" max="16384" width="8.75" style="2"/>
  </cols>
  <sheetData>
    <row r="1" spans="1:46" ht="111" customHeight="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  <c r="O1" s="1"/>
    </row>
    <row r="2" spans="1:46" ht="49.5" customHeight="1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"/>
    </row>
    <row r="3" spans="1:46" ht="153" customHeight="1">
      <c r="A3" s="7" t="s">
        <v>2</v>
      </c>
      <c r="B3" s="7" t="s">
        <v>3</v>
      </c>
      <c r="C3" s="7" t="s">
        <v>4</v>
      </c>
      <c r="D3" s="7" t="s">
        <v>5</v>
      </c>
      <c r="E3" s="10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26" t="s">
        <v>12</v>
      </c>
      <c r="L3" s="39" t="s">
        <v>13</v>
      </c>
      <c r="M3" s="8" t="s">
        <v>14</v>
      </c>
      <c r="N3" s="7" t="s">
        <v>15</v>
      </c>
      <c r="O3" s="1"/>
    </row>
    <row r="4" spans="1:46" ht="21.75" customHeight="1">
      <c r="A4" s="29" t="s">
        <v>16</v>
      </c>
      <c r="B4" s="30" t="s">
        <v>17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22</v>
      </c>
      <c r="H4" s="30" t="s">
        <v>23</v>
      </c>
      <c r="I4" s="30" t="s">
        <v>24</v>
      </c>
      <c r="J4" s="30" t="s">
        <v>25</v>
      </c>
      <c r="K4" s="30" t="s">
        <v>26</v>
      </c>
      <c r="L4" s="31" t="s">
        <v>27</v>
      </c>
      <c r="M4" s="31" t="s">
        <v>28</v>
      </c>
      <c r="N4" s="31" t="s">
        <v>29</v>
      </c>
    </row>
    <row r="5" spans="1:46" ht="68.25" customHeight="1">
      <c r="A5" s="42" t="s">
        <v>16</v>
      </c>
      <c r="B5" s="34" t="s">
        <v>30</v>
      </c>
      <c r="C5" s="34" t="s">
        <v>31</v>
      </c>
      <c r="D5" s="34" t="s">
        <v>32</v>
      </c>
      <c r="E5" s="34" t="s">
        <v>33</v>
      </c>
      <c r="F5" s="52">
        <v>673670.02</v>
      </c>
      <c r="G5" s="52">
        <v>673670.02</v>
      </c>
      <c r="H5" s="52">
        <v>336835</v>
      </c>
      <c r="I5" s="52">
        <v>336835</v>
      </c>
      <c r="J5" s="52">
        <v>0</v>
      </c>
      <c r="K5" s="53">
        <v>21</v>
      </c>
      <c r="L5" s="54">
        <f>K5/30</f>
        <v>0.7</v>
      </c>
      <c r="M5" s="53" t="s">
        <v>34</v>
      </c>
      <c r="N5" s="23" t="s">
        <v>35</v>
      </c>
      <c r="O5" s="9"/>
      <c r="Q5" s="5"/>
    </row>
    <row r="6" spans="1:46" ht="46.5" customHeight="1">
      <c r="A6" s="32"/>
      <c r="B6" s="43"/>
      <c r="C6" s="51"/>
      <c r="D6" s="51"/>
      <c r="E6" s="44" t="s">
        <v>36</v>
      </c>
      <c r="F6" s="52">
        <f>SUM(F5:F5)</f>
        <v>673670.02</v>
      </c>
      <c r="G6" s="52">
        <f>SUM(G5:G5)</f>
        <v>673670.02</v>
      </c>
      <c r="H6" s="52">
        <f>SUM(H5:H5)</f>
        <v>336835</v>
      </c>
      <c r="I6" s="52">
        <f>SUM(I5:I5)</f>
        <v>336835</v>
      </c>
      <c r="J6" s="52">
        <f>SUM(J5:J5)</f>
        <v>0</v>
      </c>
      <c r="K6" s="45"/>
      <c r="L6" s="6"/>
      <c r="M6" s="12"/>
      <c r="N6" s="23"/>
      <c r="O6" s="9"/>
      <c r="Q6" s="5"/>
    </row>
    <row r="7" spans="1:46" ht="42" customHeight="1">
      <c r="A7" s="55" t="s">
        <v>37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9"/>
      <c r="Q7" s="5"/>
    </row>
    <row r="8" spans="1:46" ht="75">
      <c r="A8" s="7" t="s">
        <v>2</v>
      </c>
      <c r="B8" s="7" t="s">
        <v>3</v>
      </c>
      <c r="C8" s="7" t="s">
        <v>4</v>
      </c>
      <c r="D8" s="7" t="s">
        <v>5</v>
      </c>
      <c r="E8" s="7"/>
      <c r="F8" s="7" t="s">
        <v>7</v>
      </c>
      <c r="G8" s="7" t="s">
        <v>8</v>
      </c>
      <c r="H8" s="7" t="s">
        <v>9</v>
      </c>
      <c r="I8" s="7" t="s">
        <v>10</v>
      </c>
      <c r="J8" s="7" t="s">
        <v>11</v>
      </c>
      <c r="K8" s="7" t="s">
        <v>12</v>
      </c>
      <c r="L8" s="8" t="s">
        <v>38</v>
      </c>
      <c r="M8" s="8" t="s">
        <v>14</v>
      </c>
      <c r="N8" s="7" t="s">
        <v>15</v>
      </c>
      <c r="O8" s="40"/>
      <c r="Q8" s="5"/>
    </row>
    <row r="9" spans="1:46" ht="17.25" customHeight="1">
      <c r="A9" s="29" t="s">
        <v>16</v>
      </c>
      <c r="B9" s="30" t="s">
        <v>17</v>
      </c>
      <c r="C9" s="30" t="s">
        <v>18</v>
      </c>
      <c r="D9" s="30" t="s">
        <v>19</v>
      </c>
      <c r="E9" s="41" t="s">
        <v>20</v>
      </c>
      <c r="F9" s="11" t="s">
        <v>21</v>
      </c>
      <c r="G9" s="11" t="s">
        <v>22</v>
      </c>
      <c r="H9" s="11" t="s">
        <v>23</v>
      </c>
      <c r="I9" s="30" t="s">
        <v>24</v>
      </c>
      <c r="J9" s="30" t="s">
        <v>25</v>
      </c>
      <c r="K9" s="30" t="s">
        <v>26</v>
      </c>
      <c r="L9" s="31" t="s">
        <v>27</v>
      </c>
      <c r="M9" s="30" t="s">
        <v>39</v>
      </c>
      <c r="N9" s="31" t="s">
        <v>28</v>
      </c>
      <c r="O9" s="9"/>
      <c r="Q9" s="5"/>
    </row>
    <row r="10" spans="1:46" ht="54" customHeight="1">
      <c r="A10" s="33" t="s">
        <v>16</v>
      </c>
      <c r="B10" s="34" t="s">
        <v>30</v>
      </c>
      <c r="C10" s="34" t="s">
        <v>40</v>
      </c>
      <c r="D10" s="34" t="s">
        <v>40</v>
      </c>
      <c r="E10" s="34" t="s">
        <v>40</v>
      </c>
      <c r="F10" s="34" t="s">
        <v>40</v>
      </c>
      <c r="G10" s="34" t="s">
        <v>40</v>
      </c>
      <c r="H10" s="34" t="s">
        <v>40</v>
      </c>
      <c r="I10" s="34" t="s">
        <v>40</v>
      </c>
      <c r="J10" s="34" t="s">
        <v>40</v>
      </c>
      <c r="K10" s="38" t="s">
        <v>40</v>
      </c>
      <c r="L10" s="38" t="s">
        <v>40</v>
      </c>
      <c r="M10" s="38" t="s">
        <v>40</v>
      </c>
      <c r="N10" s="38" t="s">
        <v>40</v>
      </c>
      <c r="O10" s="9"/>
      <c r="Q10" s="5"/>
    </row>
    <row r="11" spans="1:46" ht="44.25" customHeight="1">
      <c r="A11" s="46" t="s">
        <v>41</v>
      </c>
      <c r="B11" s="46" t="s">
        <v>41</v>
      </c>
      <c r="C11" s="46" t="s">
        <v>41</v>
      </c>
      <c r="D11" s="46" t="s">
        <v>41</v>
      </c>
      <c r="E11" s="44" t="s">
        <v>36</v>
      </c>
      <c r="F11" s="47">
        <f>SUM(F10:F10)</f>
        <v>0</v>
      </c>
      <c r="G11" s="47">
        <f>SUM(G10:G10)</f>
        <v>0</v>
      </c>
      <c r="H11" s="47">
        <f>SUM(H10:H10)</f>
        <v>0</v>
      </c>
      <c r="I11" s="47">
        <f>SUM(I10:I10)</f>
        <v>0</v>
      </c>
      <c r="J11" s="47">
        <f>SUM(J10:J10)</f>
        <v>0</v>
      </c>
      <c r="K11" s="48" t="s">
        <v>41</v>
      </c>
      <c r="L11" s="49" t="s">
        <v>41</v>
      </c>
      <c r="M11" s="50" t="s">
        <v>41</v>
      </c>
      <c r="N11" s="49" t="s">
        <v>41</v>
      </c>
      <c r="O11" s="40"/>
      <c r="Q11" s="5"/>
    </row>
    <row r="12" spans="1:46" ht="60.75" customHeight="1">
      <c r="A12" s="55" t="s">
        <v>42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Q12" s="5"/>
    </row>
    <row r="13" spans="1:46" ht="136.9" customHeight="1">
      <c r="A13" s="10" t="s">
        <v>2</v>
      </c>
      <c r="B13" s="10" t="s">
        <v>3</v>
      </c>
      <c r="C13" s="10" t="s">
        <v>4</v>
      </c>
      <c r="D13" s="7" t="s">
        <v>5</v>
      </c>
      <c r="E13" s="10" t="s">
        <v>6</v>
      </c>
      <c r="F13" s="10" t="s">
        <v>7</v>
      </c>
      <c r="G13" s="10" t="s">
        <v>8</v>
      </c>
      <c r="H13" s="7" t="s">
        <v>9</v>
      </c>
      <c r="I13" s="7" t="s">
        <v>10</v>
      </c>
      <c r="J13" s="7" t="s">
        <v>43</v>
      </c>
      <c r="K13" s="10" t="s">
        <v>12</v>
      </c>
      <c r="L13" s="10" t="s">
        <v>38</v>
      </c>
      <c r="M13" s="7" t="s">
        <v>14</v>
      </c>
      <c r="N13" s="7" t="s">
        <v>15</v>
      </c>
      <c r="Q13" s="5"/>
    </row>
    <row r="14" spans="1:46" ht="18.75" customHeight="1">
      <c r="A14" s="11" t="s">
        <v>16</v>
      </c>
      <c r="B14" s="11" t="s">
        <v>17</v>
      </c>
      <c r="C14" s="11" t="s">
        <v>18</v>
      </c>
      <c r="D14" s="11" t="s">
        <v>19</v>
      </c>
      <c r="E14" s="11" t="s">
        <v>20</v>
      </c>
      <c r="F14" s="11" t="s">
        <v>21</v>
      </c>
      <c r="G14" s="11" t="s">
        <v>22</v>
      </c>
      <c r="H14" s="11" t="s">
        <v>23</v>
      </c>
      <c r="I14" s="11" t="s">
        <v>24</v>
      </c>
      <c r="J14" s="11" t="s">
        <v>25</v>
      </c>
      <c r="K14" s="11" t="s">
        <v>26</v>
      </c>
      <c r="L14" s="11" t="s">
        <v>27</v>
      </c>
      <c r="M14" s="11" t="s">
        <v>39</v>
      </c>
      <c r="N14" s="11" t="s">
        <v>28</v>
      </c>
      <c r="Q14" s="5"/>
    </row>
    <row r="15" spans="1:46" s="36" customFormat="1" ht="76.900000000000006" customHeight="1">
      <c r="A15" s="37">
        <v>1</v>
      </c>
      <c r="B15" s="34" t="s">
        <v>30</v>
      </c>
      <c r="C15" s="34" t="s">
        <v>40</v>
      </c>
      <c r="D15" s="34" t="s">
        <v>40</v>
      </c>
      <c r="E15" s="34" t="s">
        <v>40</v>
      </c>
      <c r="F15" s="34" t="s">
        <v>40</v>
      </c>
      <c r="G15" s="34" t="s">
        <v>40</v>
      </c>
      <c r="H15" s="34" t="s">
        <v>40</v>
      </c>
      <c r="I15" s="34" t="s">
        <v>40</v>
      </c>
      <c r="J15" s="34" t="s">
        <v>40</v>
      </c>
      <c r="K15" s="38" t="s">
        <v>40</v>
      </c>
      <c r="L15" s="38" t="s">
        <v>40</v>
      </c>
      <c r="M15" s="38" t="s">
        <v>40</v>
      </c>
      <c r="N15" s="38" t="s">
        <v>40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ht="54.75" customHeight="1">
      <c r="A16" s="25" t="s">
        <v>41</v>
      </c>
      <c r="B16" s="25" t="s">
        <v>41</v>
      </c>
      <c r="C16" s="25" t="s">
        <v>41</v>
      </c>
      <c r="D16" s="25" t="s">
        <v>41</v>
      </c>
      <c r="E16" s="35" t="s">
        <v>36</v>
      </c>
      <c r="F16" s="47">
        <f>SUM(F15:F15)</f>
        <v>0</v>
      </c>
      <c r="G16" s="47">
        <f>SUM(G15:G15)</f>
        <v>0</v>
      </c>
      <c r="H16" s="47">
        <f>SUM(H15:H15)</f>
        <v>0</v>
      </c>
      <c r="I16" s="47">
        <f>SUM(I15:I15)</f>
        <v>0</v>
      </c>
      <c r="J16" s="47">
        <f>SUM(J15:J15)</f>
        <v>0</v>
      </c>
      <c r="K16" s="24" t="s">
        <v>41</v>
      </c>
      <c r="L16" s="24" t="s">
        <v>41</v>
      </c>
      <c r="M16" s="24" t="s">
        <v>41</v>
      </c>
      <c r="N16" s="24" t="s">
        <v>41</v>
      </c>
    </row>
    <row r="17" spans="1:14" ht="54.75" customHeight="1">
      <c r="B17" s="17"/>
      <c r="C17" s="16"/>
      <c r="D17" s="17"/>
      <c r="E17" s="17"/>
      <c r="F17" s="18"/>
      <c r="G17" s="18"/>
      <c r="H17" s="19"/>
      <c r="I17" s="18"/>
      <c r="J17" s="19"/>
      <c r="K17" s="20"/>
      <c r="L17" s="20"/>
      <c r="M17" s="21"/>
      <c r="N17" s="22"/>
    </row>
    <row r="18" spans="1:14" ht="32.25" customHeight="1">
      <c r="A18" s="27" t="s">
        <v>44</v>
      </c>
      <c r="B18" s="28"/>
      <c r="C18" s="14"/>
      <c r="D18" s="14"/>
      <c r="E18" s="14"/>
    </row>
    <row r="19" spans="1:14" ht="32.25" customHeight="1">
      <c r="A19" s="13" t="s">
        <v>45</v>
      </c>
      <c r="B19" s="14"/>
      <c r="C19" s="14"/>
      <c r="D19" s="14"/>
      <c r="E19" s="14"/>
      <c r="F19" s="2"/>
      <c r="G19" s="2"/>
      <c r="H19" s="2"/>
      <c r="I19" s="2"/>
      <c r="J19" s="2"/>
      <c r="K19" s="2"/>
    </row>
    <row r="20" spans="1:14" ht="32.25" customHeight="1">
      <c r="A20" s="13" t="s">
        <v>46</v>
      </c>
      <c r="B20" s="14"/>
      <c r="C20" s="14"/>
      <c r="D20" s="14"/>
      <c r="E20" s="14"/>
    </row>
    <row r="21" spans="1:14" ht="53.25" hidden="1" customHeight="1"/>
    <row r="22" spans="1:14" ht="67.5" hidden="1" customHeight="1"/>
    <row r="23" spans="1:14" ht="47.25" hidden="1" customHeight="1"/>
    <row r="24" spans="1:14" ht="51" hidden="1" customHeight="1"/>
    <row r="25" spans="1:14" ht="45.75" hidden="1" customHeight="1"/>
    <row r="26" spans="1:14" ht="47.25" hidden="1" customHeight="1"/>
    <row r="27" spans="1:14" ht="0" hidden="1" customHeight="1"/>
  </sheetData>
  <autoFilter ref="A3:N20" xr:uid="{00000000-0009-0000-0000-000000000000}"/>
  <sortState xmlns:xlrd2="http://schemas.microsoft.com/office/spreadsheetml/2017/richdata2" ref="A3:L5">
    <sortCondition descending="1" ref="K3:K5"/>
  </sortState>
  <mergeCells count="4">
    <mergeCell ref="A2:N2"/>
    <mergeCell ref="A12:N12"/>
    <mergeCell ref="A1:N1"/>
    <mergeCell ref="A7:N7"/>
  </mergeCells>
  <phoneticPr fontId="25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33" orientation="landscape" r:id="rId1"/>
  <headerFooter>
    <oddFooter>Strona &amp;P z &amp;N</oddFooter>
  </headerFooter>
  <ignoredErrors>
    <ignoredError sqref="A5 F14:K14 A14:D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15" t="s">
        <v>47</v>
      </c>
    </row>
    <row r="2" spans="1:1">
      <c r="A2" s="15" t="s">
        <v>48</v>
      </c>
    </row>
    <row r="3" spans="1:1">
      <c r="A3" s="15" t="s">
        <v>49</v>
      </c>
    </row>
    <row r="4" spans="1:1">
      <c r="A4" s="15" t="s">
        <v>50</v>
      </c>
    </row>
    <row r="5" spans="1:1">
      <c r="A5" s="15" t="s">
        <v>51</v>
      </c>
    </row>
    <row r="6" spans="1:1">
      <c r="A6" s="15" t="s">
        <v>52</v>
      </c>
    </row>
    <row r="7" spans="1:1">
      <c r="A7" s="15" t="s">
        <v>53</v>
      </c>
    </row>
    <row r="8" spans="1:1">
      <c r="A8" s="15" t="s">
        <v>54</v>
      </c>
    </row>
    <row r="9" spans="1:1">
      <c r="A9" s="15" t="s">
        <v>55</v>
      </c>
    </row>
    <row r="10" spans="1:1">
      <c r="A10" s="15" t="s">
        <v>56</v>
      </c>
    </row>
    <row r="11" spans="1:1">
      <c r="A11" s="15" t="s">
        <v>57</v>
      </c>
    </row>
    <row r="12" spans="1:1">
      <c r="A12" s="15" t="s">
        <v>58</v>
      </c>
    </row>
    <row r="13" spans="1:1">
      <c r="A13" s="15" t="s">
        <v>59</v>
      </c>
    </row>
    <row r="14" spans="1:1">
      <c r="A14" s="15" t="s">
        <v>60</v>
      </c>
    </row>
    <row r="15" spans="1:1">
      <c r="A15" s="15" t="s">
        <v>61</v>
      </c>
    </row>
    <row r="16" spans="1:1">
      <c r="A16" s="15" t="s">
        <v>62</v>
      </c>
    </row>
    <row r="17" spans="1:1">
      <c r="A17" t="s">
        <v>63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143AE-FF8D-4BA3-9934-B319C890DCAD}"/>
</file>

<file path=customXml/itemProps2.xml><?xml version="1.0" encoding="utf-8"?>
<ds:datastoreItem xmlns:ds="http://schemas.openxmlformats.org/officeDocument/2006/customXml" ds:itemID="{6B6DC89F-BBB8-4E58-894B-8B9665773F04}"/>
</file>

<file path=customXml/itemProps3.xml><?xml version="1.0" encoding="utf-8"?>
<ds:datastoreItem xmlns:ds="http://schemas.openxmlformats.org/officeDocument/2006/customXml" ds:itemID="{C62B5989-BAD0-4602-990B-FEECCB4661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Nasiłowska Jolanta</cp:lastModifiedBy>
  <cp:revision/>
  <dcterms:created xsi:type="dcterms:W3CDTF">2016-04-12T10:40:23Z</dcterms:created>
  <dcterms:modified xsi:type="dcterms:W3CDTF">2024-12-16T09:34:49Z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