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9.2_24\"/>
    </mc:Choice>
  </mc:AlternateContent>
  <xr:revisionPtr revIDLastSave="0" documentId="13_ncr:1_{929C4B1E-F8D5-4E3C-98E5-E93E2655A73E}" xr6:coauthVersionLast="47" xr6:coauthVersionMax="47" xr10:uidLastSave="{00000000-0000-0000-0000-000000000000}"/>
  <bookViews>
    <workbookView xWindow="-108" yWindow="-108" windowWidth="23256" windowHeight="12456" tabRatio="589" xr2:uid="{00000000-000D-0000-FFFF-FFFF00000000}"/>
  </bookViews>
  <sheets>
    <sheet name="Zał.nr 1   9.2 24 RMR" sheetId="4" r:id="rId1"/>
    <sheet name="Rewitalizacja" sheetId="3" state="hidden" r:id="rId2"/>
  </sheets>
  <definedNames>
    <definedName name="_xlnm._FilterDatabase" localSheetId="0" hidden="1">'Zał.nr 1   9.2 24 RMR'!$A$3:$N$23</definedName>
    <definedName name="kurs" localSheetId="0">'Zał.nr 1   9.2 24 RMR'!#REF!</definedName>
    <definedName name="kurs">#REF!</definedName>
    <definedName name="_xlnm.Print_Area" localSheetId="0">'Zał.nr 1   9.2 24 RMR'!$A$1:$N$23</definedName>
    <definedName name="projkekty">#REF!</definedName>
    <definedName name="rewitalizacja">Rewitalizacja!$A$1:$A$17</definedName>
    <definedName name="_xlnm.Print_Titles" localSheetId="0">'Zał.nr 1   9.2 24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G9" i="4"/>
  <c r="H6" i="4"/>
  <c r="H7" i="4"/>
  <c r="H8" i="4"/>
  <c r="H5" i="4"/>
  <c r="J9" i="4"/>
  <c r="F9" i="4"/>
  <c r="J14" i="4"/>
  <c r="I14" i="4"/>
  <c r="H14" i="4"/>
  <c r="G14" i="4"/>
  <c r="F14" i="4"/>
  <c r="H9" i="4" l="1"/>
  <c r="G19" i="4"/>
  <c r="J19" i="4"/>
  <c r="F19" i="4" l="1"/>
  <c r="H19" i="4"/>
  <c r="I19" i="4" l="1"/>
</calcChain>
</file>

<file path=xl/sharedStrings.xml><?xml version="1.0" encoding="utf-8"?>
<sst xmlns="http://schemas.openxmlformats.org/spreadsheetml/2006/main" count="175" uniqueCount="68">
  <si>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</si>
  <si>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</si>
  <si>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</si>
  <si>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</si>
  <si>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</si>
  <si>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</si>
  <si>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</si>
  <si>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</si>
  <si>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</si>
  <si>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</si>
  <si>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</si>
  <si>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</si>
  <si>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</si>
  <si>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</si>
  <si>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</si>
  <si>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</si>
  <si>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</si>
  <si>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</si>
  <si>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</si>
  <si>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</si>
  <si>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</si>
  <si>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</si>
  <si>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</si>
  <si>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</si>
  <si>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</si>
  <si>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</si>
  <si>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</si>
  <si>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</si>
  <si>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</si>
  <si>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</si>
  <si>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Brak danych</t>
  </si>
  <si>
    <t>SUMA:</t>
  </si>
  <si>
    <t>Próg wyczerpania alokacji***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</si>
  <si>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</si>
  <si>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</si>
  <si>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</si>
  <si>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</si>
  <si>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</si>
  <si>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</si>
  <si>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</si>
  <si>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</si>
  <si>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</si>
  <si>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</si>
  <si>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</si>
  <si>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</si>
  <si>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</si>
  <si>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</si>
  <si>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</si>
  <si>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</si>
  <si>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</si>
  <si>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</si>
  <si>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</si>
  <si>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</si>
  <si>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</si>
  <si>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</si>
  <si>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Gmina Belsk Duży</t>
  </si>
  <si>
    <t>FEMA.09.02-IP.01-057Y/24</t>
  </si>
  <si>
    <t>FEMA.09.02-IP.01-04D8/24</t>
  </si>
  <si>
    <t>FEMA.09.02-IP.01-03TZ/24</t>
  </si>
  <si>
    <t>FEMA.09.02-IP.01-03PE/24</t>
  </si>
  <si>
    <t>Gmina Naruszewo</t>
  </si>
  <si>
    <t>Głęboka modernizacja energetyczna budynku świetlicy wiejskiej w miejscowości Żukowo</t>
  </si>
  <si>
    <t>Zagospodarowanie terenu po Kółkach Rolniczych w Złotej Górze na cele użyteczności publicznej</t>
  </si>
  <si>
    <t>Gmina Bulkowo</t>
  </si>
  <si>
    <t>Przebudowa, rozbudowa i zmiana sposobu użytkowania części budynku gospodarczo-mieszkalnego na budynek mieszkalny wielorodzinny wraz z rozbiórką części budynku i budową instalacji kanalizacji sanitarnej na działce nr ewid. 317/4, 317/3 w m. Nowe Łubki</t>
  </si>
  <si>
    <t>Gmina Ostrów Mazowiecka</t>
  </si>
  <si>
    <t>Modernizacja w budynku Przedszkola Samorządowego na cele edukacyjne</t>
  </si>
  <si>
    <t>Wyniki oceny projektów złożonych w ramach naboru konkurencyjnego nr FEMA.09.02-IP.01-024/24, Priorytet IX „Mazowsze bliższe obywatelom dzięki Funduszom Europejskim” dla Działania 9.2 „Rewitalizacja obszarów innych niż miejskie”, Typ projektów: „Rewitalizacja obszarów zdegradowanych”  Funduszy Europejskich dla Mazowsza 2021-2027-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</si>
</sst>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47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19" fillId="0" borderId="0" xfId="0" applyNumberFormat="1" applyFont="1"/>
    <xf numFmtId="165" fontId="19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7" fontId="19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view="pageBreakPreview" topLeftCell="D1" zoomScale="66" zoomScaleNormal="66" zoomScaleSheetLayoutView="66" workbookViewId="0">
      <selection sqref="A1:N1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26.8984375" style="4" customWidth="1"/>
    <col min="4" max="4" width="49.19921875" style="4" customWidth="1"/>
    <col min="5" max="5" width="56.19921875" style="4" customWidth="1"/>
    <col min="6" max="6" width="19.5" style="4" customWidth="1"/>
    <col min="7" max="7" width="22.8984375" style="4" customWidth="1"/>
    <col min="8" max="8" width="17.59765625" style="4" customWidth="1"/>
    <col min="9" max="9" width="19.09765625" style="4" customWidth="1"/>
    <col min="10" max="10" width="16.69921875" style="4" customWidth="1"/>
    <col min="11" max="11" width="16" style="4" customWidth="1"/>
    <col min="12" max="12" width="17.69921875" style="2" customWidth="1"/>
    <col min="13" max="13" width="16.19921875" style="2" customWidth="1"/>
    <col min="14" max="14" width="17.69921875" style="2" customWidth="1"/>
    <col min="15" max="15" width="25.69921875" style="2" customWidth="1"/>
    <col min="16" max="16" width="2.3984375" style="2" customWidth="1"/>
    <col min="17" max="17" width="19.19921875" style="2" customWidth="1"/>
    <col min="18" max="18" width="8.69921875" style="2"/>
    <col min="19" max="19" width="25.69921875" style="2" customWidth="1"/>
    <col min="20" max="20" width="8.69921875" style="2"/>
    <col min="21" max="21" width="9.3984375" style="2" bestFit="1" customWidth="1"/>
    <col min="22" max="23" width="9.09765625" style="2" bestFit="1" customWidth="1"/>
    <col min="24" max="16384" width="8.69921875" style="2"/>
  </cols>
  <sheetData>
    <row r="1" spans="1:17" ht="96" customHeight="1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1"/>
    </row>
    <row r="2" spans="1:17" ht="36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</row>
    <row r="3" spans="1:17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7" t="s">
        <v>13</v>
      </c>
      <c r="N3" s="6" t="s">
        <v>14</v>
      </c>
      <c r="O3" s="1"/>
    </row>
    <row r="4" spans="1:17" ht="21.75" customHeight="1">
      <c r="A4" s="18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25</v>
      </c>
      <c r="L4" s="20" t="s">
        <v>26</v>
      </c>
      <c r="M4" s="19" t="s">
        <v>27</v>
      </c>
      <c r="N4" s="20" t="s">
        <v>28</v>
      </c>
    </row>
    <row r="5" spans="1:17" ht="54" customHeight="1">
      <c r="A5" s="21">
        <v>1</v>
      </c>
      <c r="B5" s="21" t="s">
        <v>29</v>
      </c>
      <c r="C5" s="21" t="s">
        <v>56</v>
      </c>
      <c r="D5" s="21" t="s">
        <v>60</v>
      </c>
      <c r="E5" s="21" t="s">
        <v>61</v>
      </c>
      <c r="F5" s="37">
        <v>706632.38</v>
      </c>
      <c r="G5" s="37">
        <v>706632.38</v>
      </c>
      <c r="H5" s="37">
        <f>I5+J5</f>
        <v>600637.49</v>
      </c>
      <c r="I5" s="37">
        <v>600637.49</v>
      </c>
      <c r="J5" s="37">
        <v>0</v>
      </c>
      <c r="K5" s="39">
        <v>32</v>
      </c>
      <c r="L5" s="41">
        <v>0.82050000000000001</v>
      </c>
      <c r="M5" s="21">
        <v>127</v>
      </c>
      <c r="N5" s="21"/>
      <c r="O5" s="8"/>
      <c r="Q5" s="5"/>
    </row>
    <row r="6" spans="1:17" ht="54" customHeight="1">
      <c r="A6" s="21">
        <v>2</v>
      </c>
      <c r="B6" s="21" t="s">
        <v>29</v>
      </c>
      <c r="C6" s="21" t="s">
        <v>57</v>
      </c>
      <c r="D6" s="21" t="s">
        <v>55</v>
      </c>
      <c r="E6" s="21" t="s">
        <v>62</v>
      </c>
      <c r="F6" s="37">
        <v>8031714.1399999997</v>
      </c>
      <c r="G6" s="37">
        <v>8031714.1399999997</v>
      </c>
      <c r="H6" s="37">
        <f t="shared" ref="H6:H8" si="0">I6+J6</f>
        <v>4999742.04</v>
      </c>
      <c r="I6" s="37">
        <v>4999742.04</v>
      </c>
      <c r="J6" s="37">
        <v>0</v>
      </c>
      <c r="K6" s="40">
        <v>31</v>
      </c>
      <c r="L6" s="41">
        <v>0.79490000000000005</v>
      </c>
      <c r="M6" s="21">
        <v>127</v>
      </c>
      <c r="N6" s="21"/>
      <c r="O6" s="8"/>
      <c r="Q6" s="5"/>
    </row>
    <row r="7" spans="1:17" ht="82.5" customHeight="1">
      <c r="A7" s="21">
        <v>3</v>
      </c>
      <c r="B7" s="21" t="s">
        <v>29</v>
      </c>
      <c r="C7" s="21" t="s">
        <v>58</v>
      </c>
      <c r="D7" s="21" t="s">
        <v>63</v>
      </c>
      <c r="E7" s="21" t="s">
        <v>64</v>
      </c>
      <c r="F7" s="37">
        <v>3745255.69</v>
      </c>
      <c r="G7" s="37">
        <v>3745255.69</v>
      </c>
      <c r="H7" s="37">
        <f t="shared" si="0"/>
        <v>3183467.31</v>
      </c>
      <c r="I7" s="37">
        <v>3183467.31</v>
      </c>
      <c r="J7" s="37">
        <v>0</v>
      </c>
      <c r="K7" s="40">
        <v>28.5</v>
      </c>
      <c r="L7" s="41">
        <v>0.73080000000000001</v>
      </c>
      <c r="M7" s="21">
        <v>127</v>
      </c>
      <c r="N7" s="21"/>
      <c r="O7" s="8"/>
      <c r="Q7" s="5"/>
    </row>
    <row r="8" spans="1:17" ht="54" customHeight="1">
      <c r="A8" s="21">
        <v>4</v>
      </c>
      <c r="B8" s="21" t="s">
        <v>29</v>
      </c>
      <c r="C8" s="21" t="s">
        <v>59</v>
      </c>
      <c r="D8" s="21" t="s">
        <v>65</v>
      </c>
      <c r="E8" s="21" t="s">
        <v>66</v>
      </c>
      <c r="F8" s="37">
        <v>1085510.54</v>
      </c>
      <c r="G8" s="37">
        <v>1085510.54</v>
      </c>
      <c r="H8" s="37">
        <f t="shared" si="0"/>
        <v>922683.93</v>
      </c>
      <c r="I8" s="37">
        <v>922683.93</v>
      </c>
      <c r="J8" s="37">
        <v>0</v>
      </c>
      <c r="K8" s="40">
        <v>27</v>
      </c>
      <c r="L8" s="41">
        <v>0.69230000000000003</v>
      </c>
      <c r="M8" s="21">
        <v>127</v>
      </c>
      <c r="N8" s="21"/>
      <c r="O8" s="8"/>
      <c r="Q8" s="5"/>
    </row>
    <row r="9" spans="1:17" ht="44.25" customHeight="1">
      <c r="A9" s="24" t="s">
        <v>30</v>
      </c>
      <c r="B9" s="24" t="s">
        <v>30</v>
      </c>
      <c r="C9" s="24" t="s">
        <v>30</v>
      </c>
      <c r="D9" s="24" t="s">
        <v>30</v>
      </c>
      <c r="E9" s="25" t="s">
        <v>31</v>
      </c>
      <c r="F9" s="37">
        <f>SUM(F5:F8)</f>
        <v>13569112.75</v>
      </c>
      <c r="G9" s="37">
        <f>SUM(G5:G8)</f>
        <v>13569112.75</v>
      </c>
      <c r="H9" s="37">
        <f>SUM(H5:H8)</f>
        <v>9706530.7699999996</v>
      </c>
      <c r="I9" s="37">
        <f>SUM(I5:I8)</f>
        <v>9706530.7699999996</v>
      </c>
      <c r="J9" s="38">
        <f>SUM(J5:J8)</f>
        <v>0</v>
      </c>
      <c r="K9" s="36" t="s">
        <v>30</v>
      </c>
      <c r="L9" s="27" t="s">
        <v>30</v>
      </c>
      <c r="M9" s="28" t="s">
        <v>30</v>
      </c>
      <c r="N9" s="27" t="s">
        <v>30</v>
      </c>
      <c r="O9" s="22"/>
      <c r="Q9" s="5"/>
    </row>
    <row r="10" spans="1:17" ht="42" customHeight="1">
      <c r="A10" s="46" t="s">
        <v>32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8"/>
      <c r="Q10" s="5"/>
    </row>
    <row r="11" spans="1:17" ht="69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7" t="s">
        <v>12</v>
      </c>
      <c r="M11" s="7" t="s">
        <v>13</v>
      </c>
      <c r="N11" s="6" t="s">
        <v>14</v>
      </c>
      <c r="O11" s="22"/>
      <c r="Q11" s="5"/>
    </row>
    <row r="12" spans="1:17" ht="17.25" customHeight="1">
      <c r="A12" s="29" t="s">
        <v>15</v>
      </c>
      <c r="B12" s="31" t="s">
        <v>16</v>
      </c>
      <c r="C12" s="32" t="s">
        <v>17</v>
      </c>
      <c r="D12" s="30" t="s">
        <v>18</v>
      </c>
      <c r="E12" s="31" t="s">
        <v>19</v>
      </c>
      <c r="F12" s="32" t="s">
        <v>20</v>
      </c>
      <c r="G12" s="32" t="s">
        <v>21</v>
      </c>
      <c r="H12" s="32" t="s">
        <v>22</v>
      </c>
      <c r="I12" s="30" t="s">
        <v>23</v>
      </c>
      <c r="J12" s="30" t="s">
        <v>24</v>
      </c>
      <c r="K12" s="30" t="s">
        <v>25</v>
      </c>
      <c r="L12" s="33" t="s">
        <v>26</v>
      </c>
      <c r="M12" s="30" t="s">
        <v>27</v>
      </c>
      <c r="N12" s="33" t="s">
        <v>28</v>
      </c>
      <c r="O12" s="8"/>
      <c r="Q12" s="5"/>
    </row>
    <row r="13" spans="1:17" ht="54" customHeight="1">
      <c r="A13" s="21"/>
      <c r="B13" s="21" t="s">
        <v>29</v>
      </c>
      <c r="C13" s="21" t="s">
        <v>54</v>
      </c>
      <c r="D13" s="21" t="s">
        <v>54</v>
      </c>
      <c r="E13" s="21" t="s">
        <v>54</v>
      </c>
      <c r="F13" s="21" t="s">
        <v>54</v>
      </c>
      <c r="G13" s="21" t="s">
        <v>54</v>
      </c>
      <c r="H13" s="21" t="s">
        <v>54</v>
      </c>
      <c r="I13" s="21" t="s">
        <v>54</v>
      </c>
      <c r="J13" s="21" t="s">
        <v>54</v>
      </c>
      <c r="K13" s="21" t="s">
        <v>54</v>
      </c>
      <c r="L13" s="21" t="s">
        <v>54</v>
      </c>
      <c r="M13" s="21" t="s">
        <v>54</v>
      </c>
      <c r="N13" s="21"/>
      <c r="O13" s="8"/>
      <c r="Q13" s="5"/>
    </row>
    <row r="14" spans="1:17" ht="44.25" customHeight="1">
      <c r="A14" s="24" t="s">
        <v>30</v>
      </c>
      <c r="B14" s="24" t="s">
        <v>30</v>
      </c>
      <c r="C14" s="24" t="s">
        <v>30</v>
      </c>
      <c r="D14" s="24" t="s">
        <v>30</v>
      </c>
      <c r="E14" s="25" t="s">
        <v>31</v>
      </c>
      <c r="F14" s="34">
        <f>SUM(F13:F13)</f>
        <v>0</v>
      </c>
      <c r="G14" s="34">
        <f>SUM(G13:G13)</f>
        <v>0</v>
      </c>
      <c r="H14" s="34">
        <f>SUM(H13:H13)</f>
        <v>0</v>
      </c>
      <c r="I14" s="34">
        <f>SUM(I13:I13)</f>
        <v>0</v>
      </c>
      <c r="J14" s="35">
        <f>SUM(J13:J13)</f>
        <v>0</v>
      </c>
      <c r="K14" s="36" t="s">
        <v>30</v>
      </c>
      <c r="L14" s="27" t="s">
        <v>30</v>
      </c>
      <c r="M14" s="28" t="s">
        <v>30</v>
      </c>
      <c r="N14" s="27" t="s">
        <v>30</v>
      </c>
      <c r="O14" s="22"/>
      <c r="Q14" s="5"/>
    </row>
    <row r="15" spans="1:17" ht="46.5" customHeight="1">
      <c r="A15" s="46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Q15" s="5"/>
    </row>
    <row r="16" spans="1:17" ht="89.25" customHeight="1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7" t="s">
        <v>12</v>
      </c>
      <c r="M16" s="7" t="s">
        <v>13</v>
      </c>
      <c r="N16" s="6" t="s">
        <v>14</v>
      </c>
      <c r="O16" s="1"/>
    </row>
    <row r="17" spans="1:14" ht="21.75" customHeight="1">
      <c r="A17" s="29" t="s">
        <v>15</v>
      </c>
      <c r="B17" s="30" t="s">
        <v>16</v>
      </c>
      <c r="C17" s="30" t="s">
        <v>17</v>
      </c>
      <c r="D17" s="30" t="s">
        <v>18</v>
      </c>
      <c r="E17" s="30" t="s">
        <v>19</v>
      </c>
      <c r="F17" s="30" t="s">
        <v>20</v>
      </c>
      <c r="G17" s="30" t="s">
        <v>21</v>
      </c>
      <c r="H17" s="30" t="s">
        <v>22</v>
      </c>
      <c r="I17" s="30" t="s">
        <v>23</v>
      </c>
      <c r="J17" s="30" t="s">
        <v>24</v>
      </c>
      <c r="K17" s="30" t="s">
        <v>25</v>
      </c>
      <c r="L17" s="33" t="s">
        <v>26</v>
      </c>
      <c r="M17" s="30" t="s">
        <v>27</v>
      </c>
      <c r="N17" s="33" t="s">
        <v>28</v>
      </c>
    </row>
    <row r="18" spans="1:14" ht="54.6" customHeight="1">
      <c r="A18" s="9"/>
      <c r="B18" s="9" t="s">
        <v>29</v>
      </c>
      <c r="C18" s="21" t="s">
        <v>54</v>
      </c>
      <c r="D18" s="21" t="s">
        <v>54</v>
      </c>
      <c r="E18" s="21" t="s">
        <v>54</v>
      </c>
      <c r="F18" s="21" t="s">
        <v>54</v>
      </c>
      <c r="G18" s="21" t="s">
        <v>54</v>
      </c>
      <c r="H18" s="21" t="s">
        <v>54</v>
      </c>
      <c r="I18" s="21" t="s">
        <v>54</v>
      </c>
      <c r="J18" s="21" t="s">
        <v>54</v>
      </c>
      <c r="K18" s="21" t="s">
        <v>54</v>
      </c>
      <c r="L18" s="21" t="s">
        <v>54</v>
      </c>
      <c r="M18" s="21" t="s">
        <v>54</v>
      </c>
      <c r="N18" s="21"/>
    </row>
    <row r="19" spans="1:14" ht="46.5" customHeight="1">
      <c r="A19" s="24" t="s">
        <v>30</v>
      </c>
      <c r="B19" s="24" t="s">
        <v>30</v>
      </c>
      <c r="C19" s="24" t="s">
        <v>30</v>
      </c>
      <c r="D19" s="24" t="s">
        <v>30</v>
      </c>
      <c r="E19" s="25" t="s">
        <v>31</v>
      </c>
      <c r="F19" s="34">
        <f>SUM(F18:F18)</f>
        <v>0</v>
      </c>
      <c r="G19" s="34">
        <f>SUM(G18:G18)</f>
        <v>0</v>
      </c>
      <c r="H19" s="34">
        <f>SUM(H18:H18)</f>
        <v>0</v>
      </c>
      <c r="I19" s="34">
        <f>SUM(I18:I18)</f>
        <v>0</v>
      </c>
      <c r="J19" s="23">
        <f>SUM(J18:J18)</f>
        <v>0</v>
      </c>
      <c r="K19" s="26" t="s">
        <v>30</v>
      </c>
      <c r="L19" s="27" t="s">
        <v>30</v>
      </c>
      <c r="M19" s="24" t="s">
        <v>30</v>
      </c>
      <c r="N19" s="27" t="s">
        <v>30</v>
      </c>
    </row>
    <row r="20" spans="1:14" ht="46.5" customHeight="1">
      <c r="A20" s="13"/>
      <c r="B20" s="13"/>
      <c r="C20" s="13"/>
      <c r="D20" s="13"/>
      <c r="E20" s="13"/>
      <c r="F20" s="14"/>
      <c r="G20" s="14"/>
      <c r="H20" s="14"/>
      <c r="I20" s="14"/>
      <c r="J20" s="14"/>
      <c r="K20" s="15"/>
      <c r="L20" s="16"/>
      <c r="M20" s="17"/>
      <c r="N20" s="16"/>
    </row>
    <row r="21" spans="1:14" ht="32.25" customHeight="1">
      <c r="A21" s="10" t="s">
        <v>34</v>
      </c>
      <c r="B21" s="11"/>
      <c r="C21" s="11"/>
      <c r="D21" s="11"/>
      <c r="E21" s="11"/>
    </row>
    <row r="22" spans="1:14" ht="32.25" customHeight="1">
      <c r="A22" s="10" t="s">
        <v>35</v>
      </c>
      <c r="B22" s="11"/>
      <c r="C22" s="11"/>
      <c r="D22" s="11"/>
      <c r="E22" s="11"/>
      <c r="F22" s="2"/>
      <c r="G22" s="2"/>
      <c r="H22" s="2"/>
      <c r="I22" s="2"/>
      <c r="J22" s="2"/>
      <c r="K22" s="2"/>
    </row>
    <row r="23" spans="1:14" ht="32.25" customHeight="1">
      <c r="A23" s="10" t="s">
        <v>36</v>
      </c>
      <c r="B23" s="11"/>
      <c r="C23" s="11"/>
      <c r="D23" s="11"/>
      <c r="E23" s="11"/>
    </row>
    <row r="24" spans="1:14" ht="53.25" hidden="1" customHeight="1"/>
    <row r="25" spans="1:14" ht="67.5" hidden="1" customHeight="1"/>
    <row r="26" spans="1:14" ht="47.25" hidden="1" customHeight="1"/>
    <row r="27" spans="1:14" ht="51" hidden="1" customHeight="1"/>
    <row r="28" spans="1:14" ht="45.75" hidden="1" customHeight="1"/>
    <row r="29" spans="1:14" ht="47.25" hidden="1" customHeight="1"/>
    <row r="30" spans="1:14" ht="0" hidden="1" customHeight="1"/>
  </sheetData>
  <autoFilter ref="A3:N23" xr:uid="{00000000-0009-0000-0000-000000000000}"/>
  <mergeCells count="4">
    <mergeCell ref="A1:N1"/>
    <mergeCell ref="A2:N2"/>
    <mergeCell ref="A15:N15"/>
    <mergeCell ref="A10:N10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2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t="s">
        <v>53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1   9.2 24 RMR</vt:lpstr>
      <vt:lpstr>Rewitalizacja</vt:lpstr>
      <vt:lpstr>'Zał.nr 1   9.2 24 RMR'!Obszar_wydruku</vt:lpstr>
      <vt:lpstr>rewitalizacja</vt:lpstr>
      <vt:lpstr>'Zał.nr 1   9.2 24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dcterms:created xsi:type="dcterms:W3CDTF">2016-04-12T10:40:23Z</dcterms:created>
  <dcterms:modified xsi:type="dcterms:W3CDTF">2024-12-17T08:25:01Z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