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nasilowska\Downloads\"/>
    </mc:Choice>
  </mc:AlternateContent>
  <xr:revisionPtr revIDLastSave="0" documentId="13_ncr:1_{D7C00908-70A3-4F79-8601-AD14E020A35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łącznik do uchwały 4.1" sheetId="4" r:id="rId1"/>
    <sheet name="Rewitalizacja" sheetId="3" state="hidden" r:id="rId2"/>
  </sheets>
  <definedNames>
    <definedName name="_xlnm._FilterDatabase" localSheetId="0" hidden="1">'Załącznik do uchwały 4.1'!$A$4:$N$12</definedName>
    <definedName name="kurs" localSheetId="0">'Załącznik do uchwały 4.1'!$E$77</definedName>
    <definedName name="kurs">#REF!</definedName>
    <definedName name="_xlnm.Print_Area" localSheetId="0">'Załącznik do uchwały 4.1'!$A$1:$N$12</definedName>
    <definedName name="rewitalizacja">Rewitalizacja!$A$1:$A$17</definedName>
    <definedName name="_xlnm.Print_Titles" localSheetId="0">'Załącznik do uchwały 4.1'!$4:$4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H7" i="4"/>
  <c r="I7" i="4"/>
  <c r="J7" i="4"/>
  <c r="F7" i="4"/>
</calcChain>
</file>

<file path=xl/sharedStrings.xml><?xml version="1.0" encoding="utf-8"?>
<sst xmlns="http://schemas.openxmlformats.org/spreadsheetml/2006/main" count="67" uniqueCount="56">
  <si>
    <t xml:space="preserve">Załącznik do uchwały nr..................... Zarządu Województwa Mazowieckiego z dnia ..................... </t>
  </si>
  <si>
    <t xml:space="preserve">Wyniki oceny projektów, złożonych w ramach naboru  FEMA.04.01-IP.01-007/23, Priorytet IV „Fundusze Europejskie dla lepiej połączonego i dostępnego Mazowsza” dla Działania 4.1 „Transport regionalny i lokalny”, Typ projektów: „Budowa i przebudowa dróg wojewódzkich, poprawiających dostępność do sieci TEN-T, obwodnic odciążających miasta od ruchu samochodowego, w szczególności tranzytowego, w tym inwestycje na rzecz poprawy bezpieczeństwa na tych drogach” Funduszy Europejskich dla Mazowsza 2021-2027 </t>
  </si>
  <si>
    <t>Projekt skierowany do dofinansowania w sposób niekonkurencyjny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</si>
  <si>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</si>
  <si>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</si>
  <si>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</si>
  <si>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</si>
  <si>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</si>
  <si>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</si>
  <si>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</si>
  <si>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</si>
  <si>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</si>
  <si>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</si>
  <si>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</si>
  <si>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</si>
  <si>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</si>
  <si>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</si>
  <si>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</si>
  <si>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</si>
  <si>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</si>
  <si>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</si>
  <si>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</si>
  <si>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</si>
  <si>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</si>
  <si>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</si>
  <si>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</si>
  <si>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</si>
  <si>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</si>
  <si>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</si>
  <si>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</si>
  <si>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Mazowiecka Jednostka Wdrażania Programów Unijnych</t>
  </si>
  <si>
    <t>FEMA.04.01-IP.01-01NM/23</t>
  </si>
  <si>
    <t>Budowa zachodniej obwodnicy Mławy – odcinek między ulicą Gdyńską a nowoprojektowaną drogą krajową S7</t>
  </si>
  <si>
    <t>Województwo Mazowieckie</t>
  </si>
  <si>
    <t>Brak danych</t>
  </si>
  <si>
    <t>090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</si>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</sst>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42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vertical="center"/>
    </xf>
    <xf numFmtId="49" fontId="18" fillId="33" borderId="13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0" fillId="34" borderId="0" xfId="0" applyFill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20" fillId="35" borderId="14" xfId="0" applyFont="1" applyFill="1" applyBorder="1" applyAlignment="1">
      <alignment horizontal="justify" vertical="justify" wrapText="1"/>
    </xf>
    <xf numFmtId="0" fontId="20" fillId="35" borderId="17" xfId="0" applyFont="1" applyFill="1" applyBorder="1" applyAlignment="1">
      <alignment horizontal="justify" vertical="justify" wrapText="1"/>
    </xf>
    <xf numFmtId="0" fontId="20" fillId="35" borderId="18" xfId="0" applyFont="1" applyFill="1" applyBorder="1" applyAlignment="1">
      <alignment horizontal="justify" vertical="justify" wrapText="1"/>
    </xf>
    <xf numFmtId="0" fontId="20" fillId="33" borderId="10" xfId="0" applyFont="1" applyFill="1" applyBorder="1" applyAlignment="1">
      <alignment horizontal="center" vertical="center"/>
    </xf>
    <xf numFmtId="44" fontId="18" fillId="0" borderId="10" xfId="0" applyNumberFormat="1" applyFont="1" applyBorder="1" applyAlignment="1">
      <alignment horizontal="center" vertical="center"/>
    </xf>
    <xf numFmtId="44" fontId="18" fillId="0" borderId="10" xfId="0" applyNumberFormat="1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showGridLines="0" tabSelected="1" view="pageBreakPreview" zoomScale="70" zoomScaleNormal="70" zoomScaleSheetLayoutView="70" workbookViewId="0">
      <selection activeCell="D6" sqref="D6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34.125" style="4" customWidth="1"/>
    <col min="4" max="4" width="60.125" style="4" customWidth="1"/>
    <col min="5" max="5" width="28.625" style="4" customWidth="1"/>
    <col min="6" max="6" width="24.375" style="4" customWidth="1"/>
    <col min="7" max="7" width="23.375" style="4" customWidth="1"/>
    <col min="8" max="8" width="23" style="4" customWidth="1"/>
    <col min="9" max="9" width="25.875" style="4" customWidth="1"/>
    <col min="10" max="10" width="16.75" style="4" customWidth="1"/>
    <col min="11" max="11" width="16" style="4" customWidth="1"/>
    <col min="12" max="12" width="17.75" style="2" customWidth="1"/>
    <col min="13" max="13" width="14.125" style="2" customWidth="1"/>
    <col min="14" max="14" width="17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64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</row>
    <row r="2" spans="1:17" ht="69.75" customHeight="1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1"/>
    </row>
    <row r="3" spans="1:17" ht="36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1"/>
    </row>
    <row r="4" spans="1:17" ht="89.2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7" t="s">
        <v>15</v>
      </c>
      <c r="N4" s="6" t="s">
        <v>16</v>
      </c>
      <c r="O4" s="1"/>
    </row>
    <row r="5" spans="1:17" ht="21.75" customHeight="1">
      <c r="A5" s="8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/>
      <c r="J5" s="14" t="s">
        <v>25</v>
      </c>
      <c r="K5" s="14" t="s">
        <v>26</v>
      </c>
      <c r="L5" s="10" t="s">
        <v>27</v>
      </c>
      <c r="M5" s="10" t="s">
        <v>28</v>
      </c>
      <c r="N5" s="10" t="s">
        <v>29</v>
      </c>
    </row>
    <row r="6" spans="1:17" ht="52.5" customHeight="1">
      <c r="A6" s="11" t="s">
        <v>17</v>
      </c>
      <c r="B6" s="12" t="s">
        <v>30</v>
      </c>
      <c r="C6" s="12" t="s">
        <v>31</v>
      </c>
      <c r="D6" s="41" t="s">
        <v>32</v>
      </c>
      <c r="E6" s="12" t="s">
        <v>33</v>
      </c>
      <c r="F6" s="39">
        <v>160000000</v>
      </c>
      <c r="G6" s="39">
        <v>160000000</v>
      </c>
      <c r="H6" s="39">
        <v>106575999.97</v>
      </c>
      <c r="I6" s="39">
        <v>106575999.97</v>
      </c>
      <c r="J6" s="40">
        <v>0</v>
      </c>
      <c r="K6" s="40">
        <v>1</v>
      </c>
      <c r="L6" s="40" t="s">
        <v>34</v>
      </c>
      <c r="M6" s="40" t="s">
        <v>35</v>
      </c>
      <c r="N6" s="40" t="s">
        <v>34</v>
      </c>
      <c r="O6" s="9"/>
      <c r="Q6" s="5"/>
    </row>
    <row r="7" spans="1:17" ht="48" customHeight="1">
      <c r="A7" s="27" t="s">
        <v>34</v>
      </c>
      <c r="B7" s="27" t="s">
        <v>34</v>
      </c>
      <c r="C7" s="27" t="s">
        <v>34</v>
      </c>
      <c r="D7" s="27" t="s">
        <v>34</v>
      </c>
      <c r="E7" s="27" t="s">
        <v>34</v>
      </c>
      <c r="F7" s="39">
        <f>SUM(F6:F6)</f>
        <v>160000000</v>
      </c>
      <c r="G7" s="39">
        <f>SUM(G6:G6)</f>
        <v>160000000</v>
      </c>
      <c r="H7" s="39">
        <f>SUM(H6:H6)</f>
        <v>106575999.97</v>
      </c>
      <c r="I7" s="39">
        <f>SUM(I6:I6)</f>
        <v>106575999.97</v>
      </c>
      <c r="J7" s="13">
        <f>SUM(J6:J6)</f>
        <v>0</v>
      </c>
      <c r="K7" s="26" t="s">
        <v>34</v>
      </c>
      <c r="L7" s="28" t="s">
        <v>34</v>
      </c>
      <c r="M7" s="29" t="s">
        <v>34</v>
      </c>
      <c r="N7" s="28" t="s">
        <v>34</v>
      </c>
      <c r="O7" s="9"/>
      <c r="Q7" s="5"/>
    </row>
    <row r="8" spans="1:17" ht="48" customHeight="1">
      <c r="A8" s="30"/>
      <c r="B8" s="30"/>
      <c r="C8" s="30"/>
      <c r="D8" s="30"/>
      <c r="E8" s="30"/>
      <c r="F8" s="21"/>
      <c r="G8" s="21"/>
      <c r="H8" s="21"/>
      <c r="I8" s="21"/>
      <c r="J8" s="22"/>
      <c r="K8" s="31"/>
      <c r="L8" s="32"/>
      <c r="M8" s="33"/>
      <c r="N8" s="32"/>
      <c r="O8" s="9"/>
      <c r="Q8" s="5"/>
    </row>
    <row r="9" spans="1:17" ht="46.5" customHeight="1">
      <c r="B9" s="19"/>
      <c r="C9" s="18"/>
      <c r="D9" s="19"/>
      <c r="E9" s="20"/>
      <c r="F9" s="21"/>
      <c r="G9" s="21"/>
      <c r="H9" s="22"/>
      <c r="I9" s="21"/>
      <c r="J9" s="22"/>
      <c r="K9" s="23"/>
      <c r="L9" s="23"/>
      <c r="M9" s="24"/>
      <c r="N9" s="25"/>
      <c r="Q9" s="5"/>
    </row>
    <row r="10" spans="1:17" ht="32.25" customHeight="1">
      <c r="A10" s="15" t="s">
        <v>36</v>
      </c>
      <c r="B10" s="16"/>
      <c r="C10" s="16"/>
      <c r="D10" s="16"/>
      <c r="E10" s="16"/>
    </row>
    <row r="11" spans="1:17" ht="32.25" customHeight="1">
      <c r="A11" s="15" t="s">
        <v>37</v>
      </c>
      <c r="B11" s="16"/>
      <c r="C11" s="16"/>
      <c r="D11" s="16"/>
      <c r="E11" s="16"/>
      <c r="F11" s="2"/>
      <c r="G11" s="2"/>
      <c r="H11" s="2"/>
      <c r="I11" s="2"/>
      <c r="J11" s="2"/>
      <c r="K11" s="2"/>
    </row>
    <row r="12" spans="1:17" ht="32.25" customHeight="1">
      <c r="A12" s="15" t="s">
        <v>38</v>
      </c>
      <c r="B12" s="16"/>
      <c r="C12" s="16"/>
      <c r="D12" s="16"/>
      <c r="E12" s="16"/>
    </row>
    <row r="13" spans="1:17" ht="53.25" hidden="1" customHeight="1"/>
    <row r="14" spans="1:17" ht="67.5" hidden="1" customHeight="1"/>
    <row r="15" spans="1:17" ht="47.25" hidden="1" customHeight="1"/>
    <row r="16" spans="1:17" ht="51" hidden="1" customHeight="1"/>
    <row r="17" ht="45.75" hidden="1" customHeight="1"/>
    <row r="18" ht="47.25" hidden="1" customHeight="1"/>
  </sheetData>
  <autoFilter ref="A4:N12" xr:uid="{00000000-0009-0000-0000-000000000000}"/>
  <mergeCells count="3">
    <mergeCell ref="A1:N1"/>
    <mergeCell ref="A2:N2"/>
    <mergeCell ref="A3:N3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7" t="s">
        <v>39</v>
      </c>
    </row>
    <row r="2" spans="1:1">
      <c r="A2" s="17" t="s">
        <v>40</v>
      </c>
    </row>
    <row r="3" spans="1:1">
      <c r="A3" s="17" t="s">
        <v>41</v>
      </c>
    </row>
    <row r="4" spans="1:1">
      <c r="A4" s="17" t="s">
        <v>42</v>
      </c>
    </row>
    <row r="5" spans="1:1">
      <c r="A5" s="17" t="s">
        <v>43</v>
      </c>
    </row>
    <row r="6" spans="1:1">
      <c r="A6" s="17" t="s">
        <v>44</v>
      </c>
    </row>
    <row r="7" spans="1:1">
      <c r="A7" s="17" t="s">
        <v>45</v>
      </c>
    </row>
    <row r="8" spans="1:1">
      <c r="A8" s="17" t="s">
        <v>46</v>
      </c>
    </row>
    <row r="9" spans="1:1">
      <c r="A9" s="17" t="s">
        <v>47</v>
      </c>
    </row>
    <row r="10" spans="1:1">
      <c r="A10" s="17" t="s">
        <v>48</v>
      </c>
    </row>
    <row r="11" spans="1:1">
      <c r="A11" s="17" t="s">
        <v>49</v>
      </c>
    </row>
    <row r="12" spans="1:1">
      <c r="A12" s="17" t="s">
        <v>50</v>
      </c>
    </row>
    <row r="13" spans="1:1">
      <c r="A13" s="17" t="s">
        <v>51</v>
      </c>
    </row>
    <row r="14" spans="1:1">
      <c r="A14" s="17" t="s">
        <v>52</v>
      </c>
    </row>
    <row r="15" spans="1:1">
      <c r="A15" s="17" t="s">
        <v>53</v>
      </c>
    </row>
    <row r="16" spans="1:1">
      <c r="A16" s="17" t="s">
        <v>54</v>
      </c>
    </row>
    <row r="17" spans="1:1">
      <c r="A17" t="s">
        <v>55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720CAAE2-5BEF-4BE1-8DA4-4A963EBD1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do uchwały 4.1</vt:lpstr>
      <vt:lpstr>Rewitalizacja</vt:lpstr>
      <vt:lpstr>'Załącznik do uchwały 4.1'!kurs</vt:lpstr>
      <vt:lpstr>'Załącznik do uchwały 4.1'!Obszar_wydruku</vt:lpstr>
      <vt:lpstr>rewitalizacja</vt:lpstr>
      <vt:lpstr>'Załącznik do uchwały 4.1'!Tytuły_wydruku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2024-02-21T06:26:15Z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