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rota.wtulich\AppData\Local\Microsoft\Windows\INetCache\Content.Outlook\1FN1FYD4\"/>
    </mc:Choice>
  </mc:AlternateContent>
  <xr:revisionPtr revIDLastSave="0" documentId="13_ncr:1_{334ED6A9-4752-46D4-95CE-6F295A91C47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.nr 1   2.5 1 RMR" sheetId="4" r:id="rId1"/>
    <sheet name="Rewitalizacja" sheetId="3" state="hidden" r:id="rId2"/>
  </sheets>
  <definedNames>
    <definedName name="_xlnm._FilterDatabase" localSheetId="0" hidden="1">'Zał.nr 1   2.5 1 RMR'!$A$3:$M$12</definedName>
    <definedName name="kurs" localSheetId="0">'Zał.nr 1   2.5 1 RMR'!$I$77</definedName>
    <definedName name="kurs">#REF!</definedName>
    <definedName name="_xlnm.Print_Area" localSheetId="0">'Zał.nr 1   2.5 1 RMR'!$A$1:$M$12</definedName>
    <definedName name="rewitalizacja">Rewitalizacja!$A$1:$A$17</definedName>
    <definedName name="_xlnm.Print_Titles" localSheetId="0">'Zał.nr 1   2.5 1 RMR'!$3:$3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4" l="1"/>
  <c r="L8" i="4"/>
  <c r="K8" i="4"/>
  <c r="J8" i="4"/>
  <c r="F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tc={B56F1E38-DF9A-4870-86F1-26B37361568B}</author>
  </authors>
  <commentList>
    <comment ref="A1" authorId="0" shapeId="0" xr:uid="{00000000-0006-0000-0000-000001000000}">
      <text>
        <t xml:space="preserve"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Prosze w nazwie załącznika dopisac RMR czy RWS  </t>
      </text>
    </comment>
  </commentList>
</comments>
</file>

<file path=xl/sharedStrings.xml><?xml version="1.0" encoding="utf-8"?>
<sst xmlns="http://schemas.openxmlformats.org/spreadsheetml/2006/main" count="67" uniqueCount="56">
  <si>
    <t>Lp.</t>
  </si>
  <si>
    <t>Tytuł projektu</t>
  </si>
  <si>
    <t>Nazwa wnioskodawcy</t>
  </si>
  <si>
    <t>Wydatki kwalifikowane</t>
  </si>
  <si>
    <t>Wnioskowane dofinansowanie (UE)</t>
  </si>
  <si>
    <t>1</t>
  </si>
  <si>
    <t>2</t>
  </si>
  <si>
    <t>3</t>
  </si>
  <si>
    <t>4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</si>
  <si>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</si>
  <si>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</si>
  <si>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</si>
  <si>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</si>
  <si>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</si>
  <si>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</si>
  <si>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</si>
  <si>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</si>
  <si>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</si>
  <si>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</si>
  <si>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</si>
  <si>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</si>
  <si>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</si>
  <si>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</si>
  <si>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</si>
  <si>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</si>
  <si>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</si>
  <si>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Numer naboru</t>
  </si>
  <si>
    <t>Typ regionu</t>
  </si>
  <si>
    <t>Wnioskowane dofinansowanie ogółem</t>
  </si>
  <si>
    <t>Bank Gospodarstwa Krajowego</t>
  </si>
  <si>
    <t xml:space="preserve">FEMA.01.03-IZ.00-001/23 </t>
  </si>
  <si>
    <t xml:space="preserve">FEMA.01.03-IZ.00-002/23 </t>
  </si>
  <si>
    <t xml:space="preserve">FEMA.02.03-IZ.00-003/23 </t>
  </si>
  <si>
    <t xml:space="preserve">FEMA.02.03-IZ.00-004/23 </t>
  </si>
  <si>
    <t>RWS</t>
  </si>
  <si>
    <t>RMR</t>
  </si>
  <si>
    <t>FEMA.01.03-IZ.00-00Z0/23</t>
  </si>
  <si>
    <t>Pożyczki Inwestycyjne dla RWS 2021-2027</t>
  </si>
  <si>
    <t xml:space="preserve">Wartość projektu ogółem </t>
  </si>
  <si>
    <t>FEMA.01.03-IZ.00-00Z8/23</t>
  </si>
  <si>
    <t>Pożyczki Inwestycyjne dla RMR 2021-2027</t>
  </si>
  <si>
    <t>FEMA.02.03-IZ.00-00XA/23</t>
  </si>
  <si>
    <t>Pożyczka na OZE dla RWS</t>
  </si>
  <si>
    <t>FEMA.02.03-IZ.00-014E/23</t>
  </si>
  <si>
    <t>Pożyczki na OZE dla RMR</t>
  </si>
  <si>
    <t>Razem</t>
  </si>
  <si>
    <t>Numer projektu</t>
  </si>
  <si>
    <t>Instytucja Organizująca Nabór</t>
  </si>
  <si>
    <t>Prorytet</t>
  </si>
  <si>
    <t>Działanie</t>
  </si>
  <si>
    <t>Priorytet I Fundusze Europejskie dla bardziej konkurencyjnego i inteligentnego Mazowsz</t>
  </si>
  <si>
    <t>Działanie 1.3 Innowacyjność i konkurencyjność MŚP</t>
  </si>
  <si>
    <t>Priorytet II Fundusze Europejskie na zielony rozwój Mazowsza</t>
  </si>
  <si>
    <t>Działanie 2.3 Odnawialne źródła energii</t>
  </si>
  <si>
    <t xml:space="preserve">Urząd Marszałkowski Województwa Mazowieckiego w Warszawie/Departament Rozwoju Regionalnego i Funduszy Europejskich </t>
  </si>
  <si>
    <t xml:space="preserve">Lista projektów wybranych do dofinansowania w trybie niekonkurencyjnym w ramach Instrumentów Finansowych programu Fundusze Europejskie dla Mazowsza 2021-2027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</si>
</sst>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6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1">
      <alignment horizontal="center" vertical="center" wrapText="1"/>
    </xf>
  </cellStyleXfs>
  <cellXfs count="34">
    <xf numFmtId="0" fontId="0" fillId="0" borderId="0" xfId="0"/>
    <xf numFmtId="0" fontId="18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/>
    <xf numFmtId="10" fontId="18" fillId="0" borderId="0" xfId="0" applyNumberFormat="1" applyFont="1"/>
    <xf numFmtId="0" fontId="20" fillId="0" borderId="0" xfId="0" applyFont="1"/>
    <xf numFmtId="0" fontId="21" fillId="0" borderId="0" xfId="0" applyFont="1"/>
    <xf numFmtId="0" fontId="0" fillId="35" borderId="0" xfId="0" applyFill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wrapText="1"/>
    </xf>
    <xf numFmtId="44" fontId="18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vertical="center"/>
    </xf>
    <xf numFmtId="49" fontId="23" fillId="34" borderId="15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/>
    <xf numFmtId="0" fontId="23" fillId="0" borderId="0" xfId="0" applyFont="1" applyAlignment="1">
      <alignment vertical="center"/>
    </xf>
    <xf numFmtId="49" fontId="24" fillId="0" borderId="10" xfId="0" applyNumberFormat="1" applyFont="1" applyBorder="1" applyAlignment="1">
      <alignment horizontal="center" vertical="center"/>
    </xf>
    <xf numFmtId="49" fontId="23" fillId="34" borderId="10" xfId="0" applyNumberFormat="1" applyFont="1" applyFill="1" applyBorder="1" applyAlignment="1">
      <alignment horizontal="center" vertical="center"/>
    </xf>
    <xf numFmtId="49" fontId="23" fillId="34" borderId="15" xfId="0" applyNumberFormat="1" applyFont="1" applyFill="1" applyBorder="1" applyAlignment="1">
      <alignment horizontal="center" vertical="center" wrapText="1"/>
    </xf>
    <xf numFmtId="44" fontId="23" fillId="34" borderId="10" xfId="0" applyNumberFormat="1" applyFont="1" applyFill="1" applyBorder="1" applyAlignment="1">
      <alignment vertical="center"/>
    </xf>
    <xf numFmtId="165" fontId="23" fillId="34" borderId="10" xfId="0" applyNumberFormat="1" applyFont="1" applyFill="1" applyBorder="1" applyAlignment="1">
      <alignment vertical="center"/>
    </xf>
    <xf numFmtId="49" fontId="23" fillId="34" borderId="15" xfId="0" applyNumberFormat="1" applyFont="1" applyFill="1" applyBorder="1" applyAlignment="1">
      <alignment vertical="center" wrapText="1"/>
    </xf>
    <xf numFmtId="44" fontId="24" fillId="0" borderId="10" xfId="0" applyNumberFormat="1" applyFont="1" applyBorder="1" applyAlignment="1">
      <alignment vertical="center"/>
    </xf>
    <xf numFmtId="165" fontId="24" fillId="0" borderId="10" xfId="0" applyNumberFormat="1" applyFont="1" applyBorder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tyl 1" xfId="42" xr:uid="{00000000-0005-0000-0000-000025000000}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ajewska Monika" id="{F14F654F-114E-4AC8-9610-B85E685474E8}" userId="S::monika.gajewska@mazovia.pl::000b0967-140a-4c98-a055-fe8a312e2efa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9-18T11:08:23.58" personId="{F14F654F-114E-4AC8-9610-B85E685474E8}" id="{B56F1E38-DF9A-4870-86F1-26B37361568B}">
    <text xml:space="preserve">Prosze w nazwie załącznika dopisac RMR czy RWS 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showGridLines="0" tabSelected="1" topLeftCell="C1" zoomScale="80" zoomScaleNormal="80" workbookViewId="0">
      <selection activeCell="L11" sqref="L11"/>
    </sheetView>
  </sheetViews>
  <sheetFormatPr defaultColWidth="8.75" defaultRowHeight="0" customHeight="1" zeroHeight="1"/>
  <cols>
    <col min="1" max="1" width="7.125" style="3" customWidth="1"/>
    <col min="2" max="2" width="44.125" style="3" customWidth="1"/>
    <col min="3" max="3" width="30.875" style="3" customWidth="1"/>
    <col min="4" max="5" width="23" style="3" customWidth="1"/>
    <col min="6" max="6" width="14.625" style="3" customWidth="1"/>
    <col min="7" max="7" width="25.875" style="4" customWidth="1"/>
    <col min="8" max="8" width="44.25" style="4" customWidth="1"/>
    <col min="9" max="9" width="28.625" style="23" customWidth="1"/>
    <col min="10" max="10" width="19.5" style="4" customWidth="1"/>
    <col min="11" max="11" width="18.5" style="4" customWidth="1"/>
    <col min="12" max="12" width="23.25" style="4" customWidth="1"/>
    <col min="13" max="13" width="24.375" style="4" customWidth="1"/>
    <col min="14" max="14" width="17" style="2" customWidth="1"/>
    <col min="15" max="15" width="2.375" style="2" customWidth="1"/>
    <col min="16" max="16" width="19.25" style="2" customWidth="1"/>
    <col min="17" max="17" width="8.75" style="2"/>
    <col min="18" max="18" width="25.75" style="2" customWidth="1"/>
    <col min="19" max="19" width="8.75" style="2"/>
    <col min="20" max="20" width="9.375" style="2" bestFit="1" customWidth="1"/>
    <col min="21" max="22" width="9.125" style="2" bestFit="1" customWidth="1"/>
    <col min="23" max="16384" width="8.75" style="2"/>
  </cols>
  <sheetData>
    <row r="1" spans="1:16" ht="64.5" customHeight="1">
      <c r="A1" s="15"/>
      <c r="B1" s="14"/>
      <c r="C1" s="14"/>
      <c r="D1" s="14"/>
      <c r="E1" s="14"/>
      <c r="F1" s="14"/>
      <c r="G1" s="14"/>
      <c r="H1" s="14"/>
      <c r="I1" s="17"/>
      <c r="J1" s="14"/>
      <c r="K1" s="14"/>
      <c r="L1" s="14"/>
      <c r="M1" s="14"/>
      <c r="N1" s="1"/>
    </row>
    <row r="2" spans="1:16" ht="96" customHeight="1">
      <c r="A2" s="32" t="s">
        <v>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"/>
    </row>
    <row r="3" spans="1:16" ht="89.25" customHeight="1">
      <c r="A3" s="18" t="s">
        <v>0</v>
      </c>
      <c r="B3" s="18" t="s">
        <v>47</v>
      </c>
      <c r="C3" s="18" t="s">
        <v>48</v>
      </c>
      <c r="D3" s="18" t="s">
        <v>49</v>
      </c>
      <c r="E3" s="18" t="s">
        <v>26</v>
      </c>
      <c r="F3" s="18" t="s">
        <v>27</v>
      </c>
      <c r="G3" s="18" t="s">
        <v>46</v>
      </c>
      <c r="H3" s="18" t="s">
        <v>1</v>
      </c>
      <c r="I3" s="18" t="s">
        <v>2</v>
      </c>
      <c r="J3" s="18" t="s">
        <v>38</v>
      </c>
      <c r="K3" s="18" t="s">
        <v>3</v>
      </c>
      <c r="L3" s="18" t="s">
        <v>28</v>
      </c>
      <c r="M3" s="18" t="s">
        <v>4</v>
      </c>
      <c r="N3" s="1"/>
    </row>
    <row r="4" spans="1:16" ht="58.5" customHeight="1">
      <c r="A4" s="25" t="s">
        <v>5</v>
      </c>
      <c r="B4" s="26" t="s">
        <v>54</v>
      </c>
      <c r="C4" s="26" t="s">
        <v>50</v>
      </c>
      <c r="D4" s="26" t="s">
        <v>51</v>
      </c>
      <c r="E4" s="26" t="s">
        <v>30</v>
      </c>
      <c r="F4" s="26" t="s">
        <v>34</v>
      </c>
      <c r="G4" s="16" t="s">
        <v>39</v>
      </c>
      <c r="H4" s="19" t="s">
        <v>37</v>
      </c>
      <c r="I4" s="19" t="s">
        <v>29</v>
      </c>
      <c r="J4" s="27">
        <v>64408320</v>
      </c>
      <c r="K4" s="27">
        <v>64408320</v>
      </c>
      <c r="L4" s="28">
        <v>32204160</v>
      </c>
      <c r="M4" s="27">
        <v>32204160</v>
      </c>
      <c r="N4" s="6"/>
      <c r="P4" s="5"/>
    </row>
    <row r="5" spans="1:16" ht="58.5" customHeight="1">
      <c r="A5" s="25" t="s">
        <v>6</v>
      </c>
      <c r="B5" s="26" t="s">
        <v>54</v>
      </c>
      <c r="C5" s="26" t="s">
        <v>50</v>
      </c>
      <c r="D5" s="26" t="s">
        <v>51</v>
      </c>
      <c r="E5" s="26" t="s">
        <v>31</v>
      </c>
      <c r="F5" s="26" t="s">
        <v>35</v>
      </c>
      <c r="G5" s="16" t="s">
        <v>36</v>
      </c>
      <c r="H5" s="19" t="s">
        <v>40</v>
      </c>
      <c r="I5" s="19" t="s">
        <v>29</v>
      </c>
      <c r="J5" s="27">
        <v>181843000.00999999</v>
      </c>
      <c r="K5" s="27">
        <v>181843000.00999999</v>
      </c>
      <c r="L5" s="28">
        <v>154566550</v>
      </c>
      <c r="M5" s="27">
        <v>154566550</v>
      </c>
      <c r="N5" s="6"/>
      <c r="P5" s="5"/>
    </row>
    <row r="6" spans="1:16" ht="51" customHeight="1">
      <c r="A6" s="25" t="s">
        <v>7</v>
      </c>
      <c r="B6" s="26" t="s">
        <v>54</v>
      </c>
      <c r="C6" s="26" t="s">
        <v>52</v>
      </c>
      <c r="D6" s="26" t="s">
        <v>53</v>
      </c>
      <c r="E6" s="29" t="s">
        <v>32</v>
      </c>
      <c r="F6" s="26" t="str">
        <f>$F$4</f>
        <v>RWS</v>
      </c>
      <c r="G6" s="16" t="s">
        <v>41</v>
      </c>
      <c r="H6" s="19" t="s">
        <v>42</v>
      </c>
      <c r="I6" s="19" t="s">
        <v>29</v>
      </c>
      <c r="J6" s="27">
        <v>36452336</v>
      </c>
      <c r="K6" s="27">
        <v>36452336</v>
      </c>
      <c r="L6" s="28">
        <v>18226168</v>
      </c>
      <c r="M6" s="27">
        <v>18226168</v>
      </c>
      <c r="N6" s="6"/>
      <c r="P6" s="5"/>
    </row>
    <row r="7" spans="1:16" ht="53.25" customHeight="1">
      <c r="A7" s="25" t="s">
        <v>8</v>
      </c>
      <c r="B7" s="26" t="s">
        <v>54</v>
      </c>
      <c r="C7" s="26" t="s">
        <v>52</v>
      </c>
      <c r="D7" s="26" t="s">
        <v>53</v>
      </c>
      <c r="E7" s="26" t="s">
        <v>33</v>
      </c>
      <c r="F7" s="26" t="s">
        <v>35</v>
      </c>
      <c r="G7" s="16" t="s">
        <v>43</v>
      </c>
      <c r="H7" s="19" t="s">
        <v>44</v>
      </c>
      <c r="I7" s="19" t="s">
        <v>29</v>
      </c>
      <c r="J7" s="27">
        <v>78931764.719999999</v>
      </c>
      <c r="K7" s="27">
        <v>78931764.719999999</v>
      </c>
      <c r="L7" s="28">
        <v>67092000</v>
      </c>
      <c r="M7" s="27">
        <v>67092000</v>
      </c>
      <c r="N7" s="6"/>
      <c r="P7" s="5"/>
    </row>
    <row r="8" spans="1:16" ht="48" customHeight="1">
      <c r="A8" s="20"/>
      <c r="B8" s="20"/>
      <c r="C8" s="20"/>
      <c r="D8" s="20"/>
      <c r="E8" s="20"/>
      <c r="F8" s="20"/>
      <c r="G8" s="20"/>
      <c r="H8" s="20"/>
      <c r="I8" s="24" t="s">
        <v>45</v>
      </c>
      <c r="J8" s="30">
        <f>SUM(J4:J7)</f>
        <v>361635420.73000002</v>
      </c>
      <c r="K8" s="30">
        <f>SUM(K4:K7)</f>
        <v>361635420.73000002</v>
      </c>
      <c r="L8" s="31">
        <f>SUM(L4:L7)</f>
        <v>272088878</v>
      </c>
      <c r="M8" s="30">
        <f>SUM(M4:M7)</f>
        <v>272088878</v>
      </c>
      <c r="N8" s="6"/>
      <c r="P8" s="5"/>
    </row>
    <row r="9" spans="1:16" ht="46.5" customHeight="1">
      <c r="B9" s="11"/>
      <c r="C9" s="11"/>
      <c r="D9" s="11"/>
      <c r="E9" s="11"/>
      <c r="F9" s="11"/>
      <c r="G9" s="10"/>
      <c r="H9" s="11"/>
      <c r="I9" s="21"/>
      <c r="J9" s="12"/>
      <c r="K9" s="12"/>
      <c r="L9" s="13"/>
      <c r="M9" s="12"/>
      <c r="P9" s="5"/>
    </row>
    <row r="10" spans="1:16" ht="32.25" customHeight="1">
      <c r="A10" s="7"/>
      <c r="B10" s="8"/>
      <c r="C10" s="8"/>
      <c r="D10" s="8"/>
      <c r="E10" s="8"/>
      <c r="F10" s="8"/>
      <c r="G10" s="8"/>
      <c r="H10" s="8"/>
      <c r="I10" s="22"/>
    </row>
    <row r="11" spans="1:16" ht="32.25" customHeight="1">
      <c r="A11" s="7"/>
      <c r="B11" s="8"/>
      <c r="C11" s="8"/>
      <c r="D11" s="8"/>
      <c r="E11" s="8"/>
      <c r="F11" s="8"/>
      <c r="G11" s="8"/>
      <c r="H11" s="8"/>
      <c r="I11" s="22"/>
      <c r="J11" s="2"/>
      <c r="K11" s="2"/>
      <c r="L11" s="2"/>
      <c r="M11" s="2"/>
    </row>
    <row r="12" spans="1:16" ht="32.25" customHeight="1">
      <c r="A12" s="7"/>
      <c r="B12" s="8"/>
      <c r="C12" s="8"/>
      <c r="D12" s="8"/>
      <c r="E12" s="8"/>
      <c r="F12" s="8"/>
      <c r="G12" s="8"/>
      <c r="H12" s="8"/>
      <c r="I12" s="22"/>
    </row>
    <row r="13" spans="1:16" ht="53.25" hidden="1" customHeight="1"/>
    <row r="14" spans="1:16" ht="67.5" hidden="1" customHeight="1"/>
    <row r="15" spans="1:16" ht="47.25" hidden="1" customHeight="1"/>
    <row r="16" spans="1:16" ht="51" hidden="1" customHeight="1"/>
    <row r="17" ht="45.75" hidden="1" customHeight="1"/>
    <row r="18" ht="47.25" hidden="1" customHeight="1"/>
  </sheetData>
  <autoFilter ref="A3:M12" xr:uid="{00000000-0009-0000-0000-000000000000}"/>
  <mergeCells count="1">
    <mergeCell ref="A2:M2"/>
  </mergeCells>
  <phoneticPr fontId="22" type="noConversion"/>
  <printOptions horizontalCentered="1"/>
  <pageMargins left="3.937007874015748E-2" right="3.937007874015748E-2" top="0.74803149606299213" bottom="0.74803149606299213" header="0.31496062992125984" footer="0.31496062992125984"/>
  <pageSetup paperSize="9" scale="4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9" t="s">
        <v>9</v>
      </c>
    </row>
    <row r="2" spans="1:1">
      <c r="A2" s="9" t="s">
        <v>10</v>
      </c>
    </row>
    <row r="3" spans="1:1">
      <c r="A3" s="9" t="s">
        <v>11</v>
      </c>
    </row>
    <row r="4" spans="1:1">
      <c r="A4" s="9" t="s">
        <v>12</v>
      </c>
    </row>
    <row r="5" spans="1:1">
      <c r="A5" s="9" t="s">
        <v>13</v>
      </c>
    </row>
    <row r="6" spans="1:1">
      <c r="A6" s="9" t="s">
        <v>14</v>
      </c>
    </row>
    <row r="7" spans="1:1">
      <c r="A7" s="9" t="s">
        <v>15</v>
      </c>
    </row>
    <row r="8" spans="1:1">
      <c r="A8" s="9" t="s">
        <v>16</v>
      </c>
    </row>
    <row r="9" spans="1:1">
      <c r="A9" s="9" t="s">
        <v>17</v>
      </c>
    </row>
    <row r="10" spans="1:1">
      <c r="A10" s="9" t="s">
        <v>18</v>
      </c>
    </row>
    <row r="11" spans="1:1">
      <c r="A11" s="9" t="s">
        <v>19</v>
      </c>
    </row>
    <row r="12" spans="1:1">
      <c r="A12" s="9" t="s">
        <v>20</v>
      </c>
    </row>
    <row r="13" spans="1:1">
      <c r="A13" s="9" t="s">
        <v>21</v>
      </c>
    </row>
    <row r="14" spans="1:1">
      <c r="A14" s="9" t="s">
        <v>22</v>
      </c>
    </row>
    <row r="15" spans="1:1">
      <c r="A15" s="9" t="s">
        <v>23</v>
      </c>
    </row>
    <row r="16" spans="1:1">
      <c r="A16" s="9" t="s">
        <v>24</v>
      </c>
    </row>
    <row r="17" spans="1:1">
      <c r="A17" t="s">
        <v>25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6" ma:contentTypeDescription="Utwórz nowy dokument." ma:contentTypeScope="" ma:versionID="c4174a684585c05993215e5f93f43216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2c8e55d5a41a828309ae5565d5690c68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F8EDC9-D3D4-4C70-AB79-6335F17C1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3143AE-FF8D-4BA3-9934-B319C890DCA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13e258df-16cb-4507-b678-b498e48e58c8"/>
    <ds:schemaRef ds:uri="http://purl.org/dc/elements/1.1/"/>
    <ds:schemaRef ds:uri="153e0a85-a7de-4c25-b915-33607e7cdfca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4</vt:i4>
      </vt:variant>
    </vt:vector>
  </HeadingPairs>
  <TitlesOfParts>
    <vt:vector size="6" baseType="lpstr">
      <vt:lpstr>Zał.nr 1   2.5 1 RMR</vt:lpstr>
      <vt:lpstr>Rewitalizacja</vt:lpstr>
      <vt:lpstr>'Zał.nr 1   2.5 1 RMR'!kurs</vt:lpstr>
      <vt:lpstr>'Zał.nr 1   2.5 1 RMR'!Obszar_wydruku</vt:lpstr>
      <vt:lpstr>rewitalizacja</vt:lpstr>
      <vt:lpstr>'Zał.nr 1   2.5 1 RMR'!Tytuły_wydruku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Wtulich Dorota</cp:lastModifiedBy>
  <cp:revision/>
  <cp:lastPrinted>2023-10-27T13:12:54Z</cp:lastPrinted>
  <dcterms:created xsi:type="dcterms:W3CDTF">2016-04-12T10:40:23Z</dcterms:created>
  <dcterms:modified xsi:type="dcterms:W3CDTF">2023-11-06T10:01:11Z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</Properties>
</file>