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P:\RF.EFRR\FINANSE\CST2021\SZOP\Wskazniki\"/>
    </mc:Choice>
  </mc:AlternateContent>
  <xr:revisionPtr revIDLastSave="0" documentId="13_ncr:1_{3458C45A-2348-479A-A99C-EBEB4D938ED8}" xr6:coauthVersionLast="47" xr6:coauthVersionMax="47" xr10:uidLastSave="{00000000-0000-0000-0000-000000000000}"/>
  <bookViews>
    <workbookView xWindow="-120" yWindow="-120" windowWidth="29040" windowHeight="17520" xr2:uid="{D937233F-6232-47B5-AAE5-F206D6A1C8CF}"/>
  </bookViews>
  <sheets>
    <sheet name="Informacje ogólne" sheetId="34" r:id="rId1"/>
    <sheet name="Lista Działań" sheetId="12" r:id="rId2"/>
    <sheet name="1.1_CS.1(i)" sheetId="1" r:id="rId3"/>
    <sheet name="1.2_CS.1(ii)" sheetId="2" r:id="rId4"/>
    <sheet name="1.3_CS.1(iii)" sheetId="3" r:id="rId5"/>
    <sheet name="2.1_CS.2(i)" sheetId="4" r:id="rId6"/>
    <sheet name="2.2.ZIT_CS.2(i)" sheetId="5" r:id="rId7"/>
    <sheet name="2.3_CS.2(ii)" sheetId="6" r:id="rId8"/>
    <sheet name="2.4_CS.2(iv)" sheetId="7" r:id="rId9"/>
    <sheet name="2.5_CS.2(v)" sheetId="9" r:id="rId10"/>
    <sheet name="2.6_CS.2(vi)" sheetId="8" r:id="rId11"/>
    <sheet name="2.7_CS.2(vii)" sheetId="10" r:id="rId12"/>
    <sheet name="3.1_CS.2(viii)" sheetId="22" r:id="rId13"/>
    <sheet name="3.2.ZIT_CS.2(viii)" sheetId="24" r:id="rId14"/>
    <sheet name="4.1_CS.3(ii)" sheetId="14" r:id="rId15"/>
    <sheet name="5.1_CS.4(ii)" sheetId="27" r:id="rId16"/>
    <sheet name="5.2.ZIT_CS.4(ii)" sheetId="32" r:id="rId17"/>
    <sheet name="5.3_CS.4(ii)" sheetId="29" r:id="rId18"/>
    <sheet name="5.4.ZIT_CS.4(ii)" sheetId="33" r:id="rId19"/>
    <sheet name="5.5_CS.4(iii)" sheetId="31" r:id="rId20"/>
    <sheet name="5.6_CS.4(v)" sheetId="20" r:id="rId21"/>
    <sheet name="5.7_CS.4(vi)" sheetId="21" r:id="rId22"/>
    <sheet name="6.1_CS.4(a)" sheetId="36" r:id="rId23"/>
    <sheet name="6.2_CS.4(a)" sheetId="37" r:id="rId24"/>
    <sheet name="6.3_CS.4(b)" sheetId="38" r:id="rId25"/>
    <sheet name="6.4_CS.4(c)" sheetId="39" r:id="rId26"/>
    <sheet name="6.5_CS.4(d)" sheetId="40" r:id="rId27"/>
    <sheet name="6.6_CS.4(d)" sheetId="41" r:id="rId28"/>
    <sheet name="7.1_CS.4(f)" sheetId="42" r:id="rId29"/>
    <sheet name="7.2_CS.4(f)" sheetId="43" r:id="rId30"/>
    <sheet name="7.3.ZIT_CS.4(f)" sheetId="44" r:id="rId31"/>
    <sheet name="7.4_CS.4(g)" sheetId="45" r:id="rId32"/>
    <sheet name="7.5_CS.4(g)" sheetId="46" r:id="rId33"/>
    <sheet name="8.1_CS.4(h)" sheetId="47" r:id="rId34"/>
    <sheet name="8.2_CS.4(h)" sheetId="48" r:id="rId35"/>
    <sheet name="8.3_CS.4(h)" sheetId="49" r:id="rId36"/>
    <sheet name="8.4_CS.4(i)" sheetId="50" r:id="rId37"/>
    <sheet name="8.5_CS.4(k)" sheetId="51" r:id="rId38"/>
    <sheet name="8.6_CS.4(l)" sheetId="52" r:id="rId39"/>
    <sheet name="8.7_CS.4(l)" sheetId="53" r:id="rId40"/>
    <sheet name="8.8_CS.4(l)" sheetId="54" r:id="rId41"/>
    <sheet name="9.1_CS.5(i)" sheetId="17" r:id="rId42"/>
    <sheet name="9.2_CS.5(ii)" sheetId="18" r:id="rId43"/>
    <sheet name="9.3_CS.(5(i).5(ii)" sheetId="11" r:id="rId44"/>
    <sheet name="9.4.ZIT_CS.(5(i)" sheetId="35" r:id="rId45"/>
    <sheet name="RCO074_Ludność ZIT.i.MSIT" sheetId="25" r:id="rId46"/>
    <sheet name="LWS_FEM.2021-2027" sheetId="19" r:id="rId47"/>
  </sheets>
  <externalReferences>
    <externalReference r:id="rId48"/>
    <externalReference r:id="rId49"/>
  </externalReferences>
  <definedNames>
    <definedName name="_xlnm._FilterDatabase" localSheetId="2" hidden="1">'1.1_CS.1(i)'!$A$6:$O$44</definedName>
    <definedName name="_xlnm._FilterDatabase" localSheetId="3" hidden="1">'1.2_CS.1(ii)'!$A$6:$O$15</definedName>
    <definedName name="_xlnm._FilterDatabase" localSheetId="4" hidden="1">'1.3_CS.1(iii)'!$A$6:$O$33</definedName>
    <definedName name="_xlnm._FilterDatabase" localSheetId="5" hidden="1">'2.1_CS.2(i)'!$A$6:$O$62</definedName>
    <definedName name="_xlnm._FilterDatabase" localSheetId="6" hidden="1">'2.2.ZIT_CS.2(i)'!$A$6:$O$45</definedName>
    <definedName name="_xlnm._FilterDatabase" localSheetId="7" hidden="1">'2.3_CS.2(ii)'!$A$6:$O$28</definedName>
    <definedName name="_xlnm._FilterDatabase" localSheetId="8" hidden="1">'2.4_CS.2(iv)'!$A$6:$O$34</definedName>
    <definedName name="_xlnm._FilterDatabase" localSheetId="9" hidden="1">'2.5_CS.2(v)'!$A$6:$O$33</definedName>
    <definedName name="_xlnm._FilterDatabase" localSheetId="10" hidden="1">'2.6_CS.2(vi)'!$A$6:$O$49</definedName>
    <definedName name="_xlnm._FilterDatabase" localSheetId="11" hidden="1">'2.7_CS.2(vii)'!$A$6:$O$30</definedName>
    <definedName name="_xlnm._FilterDatabase" localSheetId="12" hidden="1">'3.1_CS.2(viii)'!$A$6:$O$34</definedName>
    <definedName name="_xlnm._FilterDatabase" localSheetId="13" hidden="1">'3.2.ZIT_CS.2(viii)'!$A$6:$O$33</definedName>
    <definedName name="_xlnm._FilterDatabase" localSheetId="14" hidden="1">'4.1_CS.3(ii)'!$A$6:$O$37</definedName>
    <definedName name="_xlnm._FilterDatabase" localSheetId="15" hidden="1">'5.1_CS.4(ii)'!$A$6:$O$15</definedName>
    <definedName name="_xlnm._FilterDatabase" localSheetId="16" hidden="1">'5.2.ZIT_CS.4(ii)'!$A$6:$O$18</definedName>
    <definedName name="_xlnm._FilterDatabase" localSheetId="17" hidden="1">'5.3_CS.4(ii)'!$A$6:$O$15</definedName>
    <definedName name="_xlnm._FilterDatabase" localSheetId="18" hidden="1">'5.4.ZIT_CS.4(ii)'!$A$6:$O$18</definedName>
    <definedName name="_xlnm._FilterDatabase" localSheetId="19" hidden="1">'5.5_CS.4(iii)'!$A$6:$O$13</definedName>
    <definedName name="_xlnm._FilterDatabase" localSheetId="20" hidden="1">'5.6_CS.4(v)'!$A$6:$O$17</definedName>
    <definedName name="_xlnm._FilterDatabase" localSheetId="21" hidden="1">'5.7_CS.4(vi)'!$A$6:$O$26</definedName>
    <definedName name="_xlnm._FilterDatabase" localSheetId="22" hidden="1">'6.1_CS.4(a)'!$A$6:$O$27</definedName>
    <definedName name="_xlnm._FilterDatabase" localSheetId="23" hidden="1">'6.2_CS.4(a)'!$A$6:$O$6</definedName>
    <definedName name="_xlnm._FilterDatabase" localSheetId="24" hidden="1">'6.3_CS.4(b)'!$A$6:$O$19</definedName>
    <definedName name="_xlnm._FilterDatabase" localSheetId="25" hidden="1">'6.4_CS.4(c)'!$A$6:$O$18</definedName>
    <definedName name="_xlnm._FilterDatabase" localSheetId="26" hidden="1">'6.5_CS.4(d)'!$A$6:$O$22</definedName>
    <definedName name="_xlnm._FilterDatabase" localSheetId="27" hidden="1">'6.6_CS.4(d)'!$A$6:$O$18</definedName>
    <definedName name="_xlnm._FilterDatabase" localSheetId="28" hidden="1">'7.1_CS.4(f)'!$A$6:$O$25</definedName>
    <definedName name="_xlnm._FilterDatabase" localSheetId="29" hidden="1">'7.2_CS.4(f)'!$A$6:$O$27</definedName>
    <definedName name="_xlnm._FilterDatabase" localSheetId="30" hidden="1">'7.3.ZIT_CS.4(f)'!$A$6:$O$22</definedName>
    <definedName name="_xlnm._FilterDatabase" localSheetId="31" hidden="1">'7.4_CS.4(g)'!$A$6:$O$19</definedName>
    <definedName name="_xlnm._FilterDatabase" localSheetId="32" hidden="1">'7.5_CS.4(g)'!$A$6:$O$20</definedName>
    <definedName name="_xlnm._FilterDatabase" localSheetId="33" hidden="1">'8.1_CS.4(h)'!$A$6:$O$23</definedName>
    <definedName name="_xlnm._FilterDatabase" localSheetId="34" hidden="1">'8.2_CS.4(h)'!$A$6:$O$16</definedName>
    <definedName name="_xlnm._FilterDatabase" localSheetId="35" hidden="1">'8.3_CS.4(h)'!$A$6:$O$32</definedName>
    <definedName name="_xlnm._FilterDatabase" localSheetId="36" hidden="1">'8.4_CS.4(i)'!$A$6:$O$21</definedName>
    <definedName name="_xlnm._FilterDatabase" localSheetId="37" hidden="1">'8.5_CS.4(k)'!$A$6:$O$25</definedName>
    <definedName name="_xlnm._FilterDatabase" localSheetId="38" hidden="1">'8.6_CS.4(l)'!$A$6:$O$27</definedName>
    <definedName name="_xlnm._FilterDatabase" localSheetId="39" hidden="1">'8.7_CS.4(l)'!$A$6:$O$21</definedName>
    <definedName name="_xlnm._FilterDatabase" localSheetId="40" hidden="1">'8.8_CS.4(l)'!$A$6:$O$20</definedName>
    <definedName name="_xlnm._FilterDatabase" localSheetId="41" hidden="1">'9.1_CS.5(i)'!$A$6:$O$20</definedName>
    <definedName name="_xlnm._FilterDatabase" localSheetId="42" hidden="1">'9.2_CS.5(ii)'!$A$6:$O$19</definedName>
    <definedName name="_xlnm._FilterDatabase" localSheetId="43" hidden="1">'9.3_CS.(5(i).5(ii)'!$A$6:$O$7</definedName>
    <definedName name="_xlnm._FilterDatabase" localSheetId="44" hidden="1">'9.4.ZIT_CS.(5(i)'!$A$6:$O$8</definedName>
    <definedName name="_xlnm._FilterDatabase" localSheetId="1" hidden="1">'Lista Działań'!$A$3:$E$46</definedName>
    <definedName name="_xlnm._FilterDatabase" localSheetId="46" hidden="1">'LWS_FEM.2021-2027'!$A$5:$J$22</definedName>
    <definedName name="_xlnm._FilterDatabase" localSheetId="45" hidden="1">'RCO074_Ludność ZIT.i.MSIT'!$A$13:$F$168</definedName>
    <definedName name="_Toc94780250">'[1]wskaźniki wspólne i horyzontaln'!#REF!</definedName>
    <definedName name="_Toc94780251">'[1]wskaźniki wspólne i horyzontaln'!#REF!</definedName>
    <definedName name="_Toc94780252">'[1]wskaźniki wspólne i horyzontaln'!#REF!</definedName>
    <definedName name="_Toc94780253">'[1]wskaźniki wspólne i horyzontaln'!#REF!</definedName>
    <definedName name="TaabZak_KI">[2]!Tab_KI_Alokacja[[KI_nr]:[KI_nazwa]]</definedName>
    <definedName name="TabZak_KI">[2]!Tab_KI_Alokacja[[KI_nr]:[KI_nazwa]]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54" l="1"/>
  <c r="E8" i="54"/>
  <c r="E9" i="54"/>
  <c r="E10" i="54"/>
  <c r="E11" i="54"/>
  <c r="E12" i="54"/>
  <c r="E13" i="54"/>
  <c r="E14" i="54"/>
  <c r="E15" i="54"/>
  <c r="E16" i="54"/>
  <c r="E17" i="54"/>
  <c r="E18" i="54"/>
  <c r="E19" i="54"/>
  <c r="E20" i="54"/>
  <c r="E7" i="53"/>
  <c r="E8" i="53"/>
  <c r="E9" i="53"/>
  <c r="E10" i="53"/>
  <c r="E11" i="53"/>
  <c r="E12" i="53"/>
  <c r="E13" i="53"/>
  <c r="E14" i="53"/>
  <c r="E15" i="53"/>
  <c r="E16" i="53"/>
  <c r="E17" i="53"/>
  <c r="E18" i="53"/>
  <c r="E19" i="53"/>
  <c r="E20" i="53"/>
  <c r="E21" i="53"/>
  <c r="E7" i="52"/>
  <c r="E8" i="52"/>
  <c r="E9" i="52"/>
  <c r="E10" i="52"/>
  <c r="E11" i="52"/>
  <c r="E12" i="52"/>
  <c r="E13" i="52"/>
  <c r="E14" i="52"/>
  <c r="E15" i="52"/>
  <c r="E16" i="52"/>
  <c r="E17" i="52"/>
  <c r="E18" i="52"/>
  <c r="E19" i="52"/>
  <c r="E20" i="52"/>
  <c r="E21" i="52"/>
  <c r="E22" i="52"/>
  <c r="E26" i="52"/>
  <c r="E7" i="51"/>
  <c r="E8" i="51"/>
  <c r="E9" i="51"/>
  <c r="E10" i="51"/>
  <c r="E11" i="51"/>
  <c r="E12" i="51"/>
  <c r="E13" i="51"/>
  <c r="E14" i="51"/>
  <c r="E15" i="51"/>
  <c r="E16" i="51"/>
  <c r="E17" i="51"/>
  <c r="E18" i="51"/>
  <c r="E19" i="51"/>
  <c r="E20" i="51"/>
  <c r="E22" i="51"/>
  <c r="E23" i="51"/>
  <c r="E24" i="51"/>
  <c r="E7" i="50"/>
  <c r="E8" i="50"/>
  <c r="E9" i="50"/>
  <c r="E10" i="50"/>
  <c r="E11" i="50"/>
  <c r="E12" i="50"/>
  <c r="E13" i="50"/>
  <c r="E14" i="50"/>
  <c r="E15" i="50"/>
  <c r="E16" i="50"/>
  <c r="E17" i="50"/>
  <c r="E18" i="50"/>
  <c r="E19" i="50"/>
  <c r="E20" i="50"/>
  <c r="E21" i="50"/>
  <c r="E7" i="49"/>
  <c r="E8" i="49"/>
  <c r="E9" i="49"/>
  <c r="E10" i="49"/>
  <c r="E11" i="49"/>
  <c r="E12" i="49"/>
  <c r="E13" i="49"/>
  <c r="E14" i="49"/>
  <c r="E15" i="49"/>
  <c r="E16" i="49"/>
  <c r="E17" i="49"/>
  <c r="E18" i="49"/>
  <c r="E19" i="49"/>
  <c r="E20" i="49"/>
  <c r="E21" i="49"/>
  <c r="E22" i="49"/>
  <c r="E23" i="49"/>
  <c r="E24" i="49"/>
  <c r="E25" i="49"/>
  <c r="E26" i="49"/>
  <c r="E27" i="49"/>
  <c r="E28" i="49"/>
  <c r="E29" i="49"/>
  <c r="E30" i="49"/>
  <c r="E31" i="49"/>
  <c r="E32" i="49"/>
  <c r="E7" i="48"/>
  <c r="E8" i="48"/>
  <c r="E9" i="48"/>
  <c r="E10" i="48"/>
  <c r="E11" i="48"/>
  <c r="E12" i="48"/>
  <c r="E13" i="48"/>
  <c r="E14" i="48"/>
  <c r="E15" i="48"/>
  <c r="E16" i="48"/>
  <c r="E7" i="47"/>
  <c r="E8" i="47"/>
  <c r="E9" i="47"/>
  <c r="E10" i="47"/>
  <c r="E11" i="47"/>
  <c r="E12" i="47"/>
  <c r="E13" i="47"/>
  <c r="E14" i="47"/>
  <c r="E15" i="47"/>
  <c r="E16" i="47"/>
  <c r="E17" i="47"/>
  <c r="E18" i="47"/>
  <c r="E19" i="47"/>
  <c r="E20" i="47"/>
  <c r="E21" i="47"/>
  <c r="E22" i="47"/>
  <c r="E23" i="47"/>
  <c r="E7" i="46"/>
  <c r="E8" i="46"/>
  <c r="E9" i="46"/>
  <c r="E10" i="46"/>
  <c r="E11" i="46"/>
  <c r="E12" i="46"/>
  <c r="E13" i="46"/>
  <c r="E14" i="46"/>
  <c r="E15" i="46"/>
  <c r="E16" i="46"/>
  <c r="E17" i="46"/>
  <c r="E18" i="46"/>
  <c r="E19" i="46"/>
  <c r="E20" i="46"/>
  <c r="E7" i="45"/>
  <c r="E8" i="45"/>
  <c r="E9" i="45"/>
  <c r="E10" i="45"/>
  <c r="E11" i="45"/>
  <c r="E12" i="45"/>
  <c r="E13" i="45"/>
  <c r="E14" i="45"/>
  <c r="E15" i="45"/>
  <c r="E16" i="45"/>
  <c r="E17" i="45"/>
  <c r="E18" i="45"/>
  <c r="E19" i="45"/>
  <c r="E7" i="44"/>
  <c r="E8" i="44"/>
  <c r="E9" i="44"/>
  <c r="E10" i="44"/>
  <c r="E11" i="44"/>
  <c r="E12" i="44"/>
  <c r="E13" i="44"/>
  <c r="E14" i="44"/>
  <c r="E15" i="44"/>
  <c r="E16" i="44"/>
  <c r="E17" i="44"/>
  <c r="E18" i="44"/>
  <c r="E19" i="44"/>
  <c r="E20" i="44"/>
  <c r="E21" i="44"/>
  <c r="E22" i="44"/>
  <c r="E7" i="43"/>
  <c r="E8" i="43"/>
  <c r="E9" i="43"/>
  <c r="E10" i="43"/>
  <c r="E11" i="43"/>
  <c r="E12" i="43"/>
  <c r="E13" i="43"/>
  <c r="E14" i="43"/>
  <c r="E15" i="43"/>
  <c r="E16" i="43"/>
  <c r="E17" i="43"/>
  <c r="E18" i="43"/>
  <c r="E19" i="43"/>
  <c r="E20" i="43"/>
  <c r="E21" i="43"/>
  <c r="E22" i="43"/>
  <c r="E23" i="43"/>
  <c r="E24" i="43"/>
  <c r="E25" i="43"/>
  <c r="E26" i="43"/>
  <c r="E27" i="43"/>
  <c r="E7" i="42"/>
  <c r="E8" i="42"/>
  <c r="E9" i="42"/>
  <c r="E10" i="42"/>
  <c r="E11" i="42"/>
  <c r="E12" i="42"/>
  <c r="E13" i="42"/>
  <c r="E14" i="42"/>
  <c r="E15" i="42"/>
  <c r="E16" i="42"/>
  <c r="E17" i="42"/>
  <c r="E18" i="42"/>
  <c r="E19" i="42"/>
  <c r="E20" i="42"/>
  <c r="E21" i="42"/>
  <c r="E22" i="42"/>
  <c r="E23" i="42"/>
  <c r="E24" i="42"/>
  <c r="E7" i="40"/>
  <c r="E8" i="40"/>
  <c r="E9" i="40"/>
  <c r="E10" i="40"/>
  <c r="E11" i="40"/>
  <c r="E12" i="40"/>
  <c r="E13" i="40"/>
  <c r="E14" i="40"/>
  <c r="E15" i="40"/>
  <c r="E16" i="40"/>
  <c r="E17" i="40"/>
  <c r="E18" i="40"/>
  <c r="E19" i="40"/>
  <c r="E20" i="40"/>
  <c r="E21" i="40"/>
  <c r="E22" i="40"/>
  <c r="E7" i="39"/>
  <c r="E8" i="39"/>
  <c r="E9" i="39"/>
  <c r="E10" i="39"/>
  <c r="E11" i="39"/>
  <c r="E12" i="39"/>
  <c r="E13" i="39"/>
  <c r="E14" i="39"/>
  <c r="E15" i="39"/>
  <c r="E16" i="39"/>
  <c r="E17" i="39"/>
  <c r="E18" i="39"/>
  <c r="E7" i="38"/>
  <c r="E8" i="38"/>
  <c r="E9" i="38"/>
  <c r="E10" i="38"/>
  <c r="E11" i="38"/>
  <c r="E12" i="38"/>
  <c r="E13" i="38"/>
  <c r="E14" i="38"/>
  <c r="E15" i="38"/>
  <c r="E16" i="38"/>
  <c r="E17" i="38"/>
  <c r="E18" i="38"/>
  <c r="E19" i="38"/>
  <c r="E7" i="37"/>
  <c r="E8" i="37"/>
  <c r="E9" i="37"/>
  <c r="E10" i="37"/>
  <c r="E11" i="37"/>
  <c r="E12" i="37"/>
  <c r="E13" i="37"/>
  <c r="E14" i="37"/>
  <c r="E15" i="37"/>
  <c r="E16" i="37"/>
  <c r="E17" i="37"/>
  <c r="E18" i="37"/>
  <c r="E19" i="37"/>
  <c r="E20" i="37"/>
  <c r="E21" i="37"/>
  <c r="E22" i="37"/>
  <c r="E23" i="37"/>
  <c r="E24" i="37"/>
  <c r="E25" i="37"/>
  <c r="E7" i="36"/>
  <c r="E8" i="36"/>
  <c r="E9" i="36"/>
  <c r="E10" i="36"/>
  <c r="E11" i="36"/>
  <c r="E12" i="36"/>
  <c r="E13" i="36"/>
  <c r="E14" i="36"/>
  <c r="E15" i="36"/>
  <c r="E16" i="36"/>
  <c r="E17" i="36"/>
  <c r="E18" i="36"/>
  <c r="E19" i="36"/>
  <c r="E20" i="36"/>
  <c r="E21" i="36"/>
  <c r="E22" i="36"/>
  <c r="E23" i="36"/>
  <c r="E24" i="36"/>
  <c r="E25" i="36"/>
  <c r="E26" i="36"/>
  <c r="E27" i="36"/>
  <c r="F169" i="25" l="1"/>
</calcChain>
</file>

<file path=xl/sharedStrings.xml><?xml version="1.0" encoding="utf-8"?>
<sst xmlns="http://schemas.openxmlformats.org/spreadsheetml/2006/main" count="13214" uniqueCount="1746">
  <si>
    <t>Działanie</t>
  </si>
  <si>
    <t>Cel szczegółowy</t>
  </si>
  <si>
    <t>Kod wskaźnika</t>
  </si>
  <si>
    <t>Nazwa wskaźnika</t>
  </si>
  <si>
    <t>Jednostka miary</t>
  </si>
  <si>
    <t>Rodzaj wskaźnika
(produkt / rezultat)</t>
  </si>
  <si>
    <t>Typ wskaźnika
(KE / PL / specyficzny)</t>
  </si>
  <si>
    <t>Typ wskaźnika
(programowy / SZOP)</t>
  </si>
  <si>
    <t>Typ wskaźnika
(agregujący / szczegółowy)</t>
  </si>
  <si>
    <t>Definicja 
opublikowana przez MFiPR (wskaźniki KE, PL) 
lub opracowana przez IZ FEM 2021-2027 (wkaźniki specyficzne)</t>
  </si>
  <si>
    <t>Uwagi</t>
  </si>
  <si>
    <t>Wartości oszacowane przez IZ FEM 2021-2027</t>
  </si>
  <si>
    <t>region lepiej rozwinięty - region Warszawski stołeczny (RWS)</t>
  </si>
  <si>
    <t>region słabiej rozwinięty - region Mazowiecki regionalny (RMR)</t>
  </si>
  <si>
    <t>cel końcowy 
(2029 r.)</t>
  </si>
  <si>
    <r>
      <t>1.1</t>
    </r>
    <r>
      <rPr>
        <sz val="10"/>
        <color theme="1"/>
        <rFont val="Calibri"/>
        <family val="2"/>
        <charset val="238"/>
      </rPr>
      <t xml:space="preserve"> Badania, rozwój i innowacje przedsiębiorstw</t>
    </r>
  </si>
  <si>
    <t>1(i)</t>
  </si>
  <si>
    <t>RCO001</t>
  </si>
  <si>
    <t>Przedsiębiorstwa objęte wsparciem (w tym: mikro, małe, średnie, duże)</t>
  </si>
  <si>
    <t>szt.</t>
  </si>
  <si>
    <t>produkt</t>
  </si>
  <si>
    <t>KE</t>
  </si>
  <si>
    <t>programowy</t>
  </si>
  <si>
    <t>agregujący</t>
  </si>
  <si>
    <t xml:space="preserve">Wskaźnik obejmuje wszystkie przedsiębiorstwa, które otrzymują wsparcie finansowe lub rzeczowe z EFRR i Funduszu Spójności.   „Przedsiębiorstwo“ jest najmniejszą kombinacją jednostek prawnych, tzn. jednostką organizacyjną wytwarzającą towary lub usługi, która osiąga korzyści z pewnego stopnia samodzielności w podejmowaniu decyzji, w szczególności w zakresie alokacji bieżących zasobów. Przedsiębiorstwo prowadzi jeden lub więcej rodzajów działalności w jednym lub więcej miejscach. Przedsiębiorstwo może być jedną jednostką prawną. Jednostki prawne obejmują osoby prawne, których istnienie jest uznane przez prawo, niezależnie od osób indywidualnych lub instytucji, które są ich właścicielami lub członkami, takie jak spółki jawne, spółki komandytowe, spółki z ograniczoną odpowiedzialnością, spółki akcyjne itp. Do jednostek prawnych zalicza się również osoby fizyczne osoby prowadzące działalność gospodarczą we własnym imieniu, takie jak właściciel i operator sklepu lub warsztatu, prawnik lub samozatrudniony rzemieślnik.    (ESTAT w odniesieniach, na podstawie rozporządzenia Rady (EWG) nr 696/93, sekcja III A z 15.03.1993 r.)   Na potrzeby tego wskaźnika przedsiębiorstwa są organizacjami nastawionymi na osiąganie zysku, które wytwarzają towary lub usługi w celu zaspokojenia potrzeb rynku. W przypadku celu polityki 4 (Społeczna Europa) wskaźnik obejmuje również przedsiębiorstwa społeczne definiowane przez Komisję (DG GROW) następująco: „przedsiębiorstwo społeczne jest podmiotem gospodarki społecznej, którego głównym celem jest raczej wywarcie skutku społecznego niż wygenerowanie zysku dla właścicieli i udziałowców. Przedsiębiorstwo społeczne działa, dostarczając towary i świadcząc usługi na rynku w sposób przedsiębiorczy i innowacyjny, a zyski wykorzystuje przede wszystkim do osiągania celów społecznych”.   Klasyfikacja przedsiębiorstw:   Mikroprzedsiębiorstwo (&lt; 10 pracowników i roczne obroty ≤ 2 mln EUR lub bilans ≤ 2 mln EUR);   Małe przedsiębiorstwo (10-49 pracowników i roczne obroty &gt; 2 mln EUR ≤ 10 mln EUR lub bilans &gt; 2 mln EUR ≤ 10 mln EUR);   Średnie przedsiębiorstwo (50-249 pracowników i roczne obroty &gt; 10 mln EUR ≤ 50 mln EUR lub bilans w EUR &gt; 10 mln EUR ≤ 43 mln EUR);   Duże przedsiębiorstwa (&gt;250 pracowników i obroty &gt; 50 mln EUR lub bilans &gt; 43 mln EUR).   W przypadku przekroczenia jednego z dwóch progów (liczby pracowników lub rocznych obrót/bilansu) przedsiębiorstwa klasyfikuje się do wyższej kategorii wielkości.    (ESTAT na podstawie art. 2-3 załącznika do zalecenia KE 2003/361/WE)   Wielkość wspieranego przedsiębiorstwa jest mierzona w momencie wnioskowania   </t>
  </si>
  <si>
    <t>Wskaźnik agregujący niedostępny dla beneficjentów.</t>
  </si>
  <si>
    <t>nd.</t>
  </si>
  <si>
    <t>PLRO001</t>
  </si>
  <si>
    <t>Liczba wspartych mikroprzedsiębiorstw</t>
  </si>
  <si>
    <t>PL</t>
  </si>
  <si>
    <t>SZOP</t>
  </si>
  <si>
    <t>szczegółowy</t>
  </si>
  <si>
    <t>Wskaźnik obejmuje mikroprzedsiębiorstwa,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mikroprzedsiębiorstwo to przedsiębiorstwo zatrudniające mniej niż 10 osób oraz którego roczny obrót lub/i roczny bilans nie przekracza 2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</si>
  <si>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Definicja ogólna - definicja wskaźnika agregującego RCO001 "Przedsiębiorstwa objęte wsparciem (w tym: mikro, małe, średnie, duże)".</t>
  </si>
  <si>
    <t>PLRO002</t>
  </si>
  <si>
    <t>Liczba wspartych małych przedsiębiorstw</t>
  </si>
  <si>
    <t>Wskaźnik obejmuje małe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małe przedsiębiorstwo to przedsiębiorstwo zatrudniające mniej niż  50 osób oraz którego roczny obrót lub/i roczny bilans nie przekracza  10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</si>
  <si>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t>
  </si>
  <si>
    <t>PLRO003</t>
  </si>
  <si>
    <t>Liczba wspartych średnich przedsiębiorstw</t>
  </si>
  <si>
    <t>Wskaźnik obejmuje średnie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średnie przedsiębiorstwo to przedsiębiorstwo zatrudniające od 50 do 249  osób oraz którego roczny obrót wynosi  nie przekracza 50 mln EUR lub/i roczny bilans nie przekracza43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</si>
  <si>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PLRO004</t>
  </si>
  <si>
    <t>Liczba wspartych dużych przedsiębiorstw</t>
  </si>
  <si>
    <t>Wskaźnik obejmuje duże przedsiębiorstwa, które otrzymały wsparcie finansowe oraz pozafinansowe z Europejskiego Funduszu Rozwoju Regionalnego (EFRR) , Funduszu Spójności (FS) oraz Funduszu Sprawiedliwej Transformacji (FST).    Definicja przedsiębiorstwa zgodna z definicją wskaźnika RCO 01.    Duże przedsiębiorstwo to przedsiębiorstwo zatrudniające co najmniej j 250 osób oraz którego roczny obrót wynosi powyżej 50 mln EUR lub roczny bilans wynosi powyżej 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</si>
  <si>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Wskaźnik szczegółowy dla wskaźnika agregującego RCO001 "Przedsiębiorstwa objęte wsparciem (w tym: mikro, małe, średnie, duże)".</t>
  </si>
  <si>
    <t>RCO002</t>
  </si>
  <si>
    <t>Przedsiębiorstwa objęte wsparciem w formie dotacji</t>
  </si>
  <si>
    <t>Liczba przedsiębiorstw otrzymujących wsparcie finansowe w formie dotacji.    Definicja przedsiębiorstwa znajduje się w RCO01.</t>
  </si>
  <si>
    <t>RCO006</t>
  </si>
  <si>
    <t xml:space="preserve">Liczba naukowców korzystających bezpośrednio, w swojej działalności, z obiektu badawczego lub sprzętu, na który przyznawane jest wsparcie. Wskaźnik jest mierzony pod względem rocznych ekwiwalentów pełnego czasu pracy (EPC), obliczanych zgodnie z metodyką podaną w Podręczniku Frascati OECD 2015.   Projekt musi udoskonalać obiekt badawczy lub jakość sprzętu badawczego. Wyklucza się wymianę bez podniesienia jakości, podobnie jak serwis. Obiekt badawczy może być publiczny lub prywatny.   Nie wlicza się wolnych stanowisk w działalności badawczo-rozwojowej, podobnie jak personelu pomocniczego w działalności badawczo-rozwojowej (tj. stanowisk niezwiązanych bezpośrednio z tą działalnością). Jeśli bezpośrednim skutkiem projektu jest zatrudnienie w obiekcie większej liczby naukowców (tj. obsadzenie wolnych stanowisk lub utworzone nowych), nowych naukowców wlicza się do RCR102 – Miejsca pracy dla naukowców utworzone we wspieranych jednostkach. Roczne EPC personelu naukowego definiuje się jako stosunek godzin pracy faktycznie poświęconych na badania i rozwój w ciągu roku kalendarzowego podzielony przez całkowitą liczby godzin umownie przepracowanych w tym samym okresie przez osobę lub grupę. Zgodnie z konwencją dana osoba nie może wykonywać więcej niż jednego EPC w zakresie badań i rozwoju rocznie. Liczba godzin umownie przepracowanych ustalana jest na podstawie normatywnych/ustawowych godzin pracy. Osoba pracująca w pełnym wymiarze czasu pracy zostanie zidentyfikowana w odniesieniu do jej statusu zatrudnienia, rodzaju umowy (pełny lub niepełny etat) oraz poziomu zaangażowania w działalność badawczą i rozwojową.    (zob. OECD w odniesieniach, rozdział 5.3).   Definicja organizacji badawczych znajduje się w RCO07. </t>
  </si>
  <si>
    <t>RCO007</t>
  </si>
  <si>
    <t>Liczba wspieranych organizacji badawczych współpracujących we wspólnych projektach badawczych. Wspólny projekt badawczy obejmuje co najmniej jedną organizację badawczą i innego partnera (np. przedsiębiorstwo, inną organizację badawczą itp.). Współpraca w zakresie działań na rzecz badań i rozwoju może być nowa lub już istniejąca i powinna trwać przynajmniej przez czas trwania projektu objętego wsparciem. Wskaźnik obejmuje aktywne uczestnictwo we wspólnych projektach badawczych, a wyklucza ustalenia umowne bez aktywnej współpracy w ramach projektu objętego wsparciem (tj. wyklucza przypadki, gdy w ramach umowy ramowej nie wszyscy partnerzy uczestniczą w określonej wspólnej współpracy badawczej).   Organizacje badawcze to podmioty, których podstawowym celem jest prowadzenie niezależnie badań podstawowych, badań przemysłowych oraz eksperymentalnych prac rozwojowych, a także rozpowszechnianie wyników takich działań poprzez nauczanie, publikację lub transfer wiedzy. Ich przykłady obejmują uniwersytety lub instytuty badawcze, agencje zajmujące się transferem technologii, pośredników w dziedzinie innowacji, fizyczne lub wirtualne podmioty prowadzące współpracę w dziedzinie badań i rozwoju, które mogą być publiczne lub prywatne.    (rozporządzenie Komisji 651/2014).</t>
  </si>
  <si>
    <t>PLRO005</t>
  </si>
  <si>
    <t>Liczba wspartych laboratoriów badawczych</t>
  </si>
  <si>
    <t>Liczba laboratoriów badawczych wybudowanych (utworzonych), rozbudowanych, przebudowanych lub doposażonych w aparaturę naukowo-badawczą w wyniku udzielonego wsparcia i przygotowanych do prowadzenia prac B+R. Laboratorium musi być umiejscowione w podmiocie ubiegającym się o wsparcie.    Przez laboratorium należy rozumieć technicznie i organizacyjnie wydzielone pomieszczenie wyposażone w niezbędną aparaturę naukowo-badawczą.</t>
  </si>
  <si>
    <t>RCO008</t>
  </si>
  <si>
    <t>Łączna wartość (nabycia) wspieranego sprzętu na potrzeby badań naukowych i innowacji.   Sprzęt ten obejmuje wszelkie przyrządy, narzędzia i urządzenia wykorzystywane bezpośrednio do działań na rzecz badań i rozwoju.   Nie obejmuje on na przykład substancji chemicznych lub innych materiałów pomocniczych wykorzystywanych do przeprowadzania eksperymentów lub innych działań badawczych</t>
  </si>
  <si>
    <t>RCO010</t>
  </si>
  <si>
    <t>Liczba przedsiębiorstw współpracujących we wspólnych projektach badawczych z organizacjami badawczymi. Współpraca w zakresie działań na rzecz badań i rozwoju może być nowa lub już istniejąca i powinna być prowadzona przynajmniej przez czas trwania projektu objętego wsparciem. Wskaźnik obejmuje aktywne uczestnictwo we wspólnych projektach badawczych, a wyklucza ustalenia umowne bez aktywnej współpracy w ramach projektu objętego wsparciem.      Definicja przedsiębiorstwa – zob. RCO01.   Definicja organizacji badawczej – zob. RCO07.</t>
  </si>
  <si>
    <t>RCO096</t>
  </si>
  <si>
    <t>Międzyregionalne inwestycje na rzecz innowacji w projektach unijnych</t>
  </si>
  <si>
    <t>Łączne międzyregionalne inwestycje na rzecz innowacji we wspieranych projektach.   Inwestycje powinny mieć na celu zwiększenie skali wspólnych projektów badawczych i innowacyjnych opracowywanych międzyregionalnie poprzez współpracę naukowców, przedsiębiorstw, społeczeństwa obywatelskiego i organów administracji publicznej zaangażowanych w strategie inteligentnej specjalizacji ustanowione na szczeblu krajowym i regionalnym    Wskaźnik obejmuje łączny koszt kwalifikowany (unijny i krajowy) międzyregionalnych inwestycji na rzecz innowacji w projektach, które obejmują współpracę co najmniej dwóch regionów NUTS2.</t>
  </si>
  <si>
    <t>PLRO006</t>
  </si>
  <si>
    <t>Liczba przedsiębiorstw otrzymujących wsparcie w zakresie transformacji w kierunku zrównoważonego rozwoju</t>
  </si>
  <si>
    <t>W ramach wskaźnika monitorowana będzie liczba przedsiębiorstw otrzymujących wsparcie na podejmowanie działań dotyczących transformacji w kierunku celów środowiskowych zrównoważonego rozwoju, w tym gospodarki o obiegu zamkniętym, łagodzenia zmian klimatu i adaptacji do zmian klimatu oraz wszystkich innych działań związanych z tzw. zazielenianiem przedsiębiorstw (w tym wdrażeniem wyników B+R związanych ze zrównoważonym rozwojem) wykazanych w związku z realizacją projektu.</t>
  </si>
  <si>
    <t>PLRO007</t>
  </si>
  <si>
    <t>Liczba realizowanych projektów B+R</t>
  </si>
  <si>
    <t>Liczba wspartych projektów obejmujących prace B+R, będących w trakcie realizacji lub zrealizowanych przez organizacje badawcze lub przedsiębiorstwa.</t>
  </si>
  <si>
    <t>PLRO159</t>
  </si>
  <si>
    <t>Liczba przedsiębiorstw wspartych w zakresie realizacji prac B+R. Jako pojedyncze prace B+R traktuje się kompletny proces badawczy realizowany w ramach projektu, dotyczący jednego spójnego tematu badawczego.
Niezależnie od liczby realizowanych prac B+R, każde przedsiębiorstwo liczone jesty tylko raz.</t>
  </si>
  <si>
    <t>PLRO018</t>
  </si>
  <si>
    <t>Liczba wspartych klastrów</t>
  </si>
  <si>
    <t>Liczba wspartych klastrów w wyniku realizacji projektu.   Klaster – skoncentrowana przestrzennie (geograficznie) grupa przedsiębiorstw pochodzących z tego samego lub pokrewnych sektorów, a także instytucji i organizacji, powiązanych ze sobą siecią pionowych i poziomych zależności, konkurujących i współpracujących ze sobą.</t>
  </si>
  <si>
    <t>PLRR001</t>
  </si>
  <si>
    <t>PLN</t>
  </si>
  <si>
    <t>rezultat</t>
  </si>
  <si>
    <t xml:space="preserve">Wskaźnik mierzy całkowitą wartość nakładów na działalność B+R poniesionych przez przedsiębiorstwo w związku z realizacją projektu.  </t>
  </si>
  <si>
    <t>Wartość bazowa = 0.</t>
  </si>
  <si>
    <t>RCR001</t>
  </si>
  <si>
    <t>Miejsca pracy utworzone we wspieranych jednostkach</t>
  </si>
  <si>
    <t>Liczba miejsc pracy wyrażona w średnich rocznych ekwiwalentach pełnego czasu pracy (EPC) utworzonych w ramach działalności wspieranej przez projekt. Nowe stanowiska muszą być obsadzone i mogą być w pełnym wymiarze godzin, w niepełnym wymiarze godzin lub powtarzać się sezonowo. Wolne stanowiska nie są liczone. Ponadto oczekuje się, że nowo utworzone stanowiska zostaną utrzymane przez ponad rok po zakończeniu projektu. Wskaźnik jest obliczany jako różnica między rocznymi EPC obsadzonymi przed rozpoczęciem projektu i rok po zakończeniu projektu w ramach wspieranej działalności.   Roczne EPC definiuje się jako stosunek godzin pracy przepracowanych efektywnie w ciągu roku kalendarzowego podzielony przez całkowitą liczbę godzin umownie przepracowanych w tym samym okresie przez osobę lub grupę. Zgodnie z konwencją dana osoba nie może wykonywać więcej niż jednego EPC rocznie. Liczba godzin umownie przepracowanych ustalana jest na podstawie normatywnych/ustawowych godzin pracy zgodnie z krajowym ustawodawstwem.   Osoba pracująca w pełnym wymiarze czasu pracy zostanie zidentyfikowana w odniesieniu do jej statusu zatrudnienia i rodzaju umowy (pełny lub niepełny etat).   Wskaźnik ten nie powinien być stosowany do uwzględnienia miejsc pracy dla naukowców, które należy zgłaszać w ramach RCR102.</t>
  </si>
  <si>
    <t>RCR102</t>
  </si>
  <si>
    <t>Miejsca pracy dla naukowców utworzone we wspieranych jednostkach</t>
  </si>
  <si>
    <t>Liczba miejsc pracy dla naukowców utworzonych w wyniku wsparcia. Wskaźnik jest mierzony pod względem średnich rocznych ekwiwalentów pełnego czasu pracy (EPC) obliczanych zgodnie z metodyką podaną w Podręczniku Frascati OECD 2015. Nie wlicza się wolnych stanowisk w działalności badawczo-rozwojowej, podobnie jak personelu pomocniczego w działalności badawczo-rozwojowej (tj. stanowisk niezwiązanych bezpośrednio z tą działalnością).   Roczne EPC personelu naukowego definiuje się jako stosunek godzin pracy faktycznie poświęconych na badania i rozwój w ciągu roku kalendarzowego podzielony przez całkowitą liczby godzin umownie przepracowanych w tym samym okresie przez osobę lub grupę. Zgodnie z konwencją dana osoba nie może wykonywać więcej niż jednego EPC w zakresie badań i rozwoju rocznie. Liczba godzin umownie przepracowanych ustalana jest na podstawie normatywnych/ustawowych godzin pracy.   Osoba pracująca w pełnym wymiarze czasu pracy zostanie zidentyfikowana w odniesieniu do jej statusu zatrudnienia, rodzaju umowy (pełny lub niepełny etat) oraz poziomu zaangażowania w działalność badawczą i rozwojową (zob. Podręcznik Frascati OECD w odniesieniach, rozdział 5.3).</t>
  </si>
  <si>
    <t>RCR002</t>
  </si>
  <si>
    <t>Całkowity wkład prywatny współfinansujący wspierane projekty, w których    wsparcie ma formę dotacji lub pochodzi z instrumentów finansowych. Wskaźnik obejmuje również niekwalifikowalną część kosztów projektu, w tym podatek VAT. W przypadku przedsiębiorstw państwowych wskaźnik obejmuje wkłady na współfinansowanie z ich własnego budżetu.   Wskaźnik należy obliczyć na podstawie prywatnego współfinansowania przewidzianego w umowach o dofinansowanie.   W przypadku instrumentów finansowych ma on obejmować zarówno finansowanie prywatne przez pośrednika (zarządzającego funduszem), jak i ostatecznego odbiorcę</t>
  </si>
  <si>
    <t>PLRR002</t>
  </si>
  <si>
    <t>Wartość inwestycji prywatnych uzupełniających wsparcie publiczne - dotacje</t>
  </si>
  <si>
    <t>Wskaźnik mierzy całkowity wkład prywatny współfinansujący wspierane projekty, w przypadku których formą wsparcia jest dotacja. Wskaźnik obejmuje również niekwalifikowalną część kosztów projektu, w tym podatek VAT. W przypadku projektów realizowanych przez przedsiębiorstwa państwowe, do wartości wskaźnika wliczany jest wkład własny tego przedsiębiorstwa.   Wskaźnik powinien być obliczany na podstawie współfinansowania prywatnego przewidzianego w umowach o dofinansowanie dla wspieranych projektów.</t>
  </si>
  <si>
    <t>1. Definicja ogólna - definicja wskaźnika agregującego RCR002 "Inwestycje prywatne uzupełniające wsparcie publiczne (w tym: dotacje, instrumenty finansowe)". 
2. Wartość bazowa = 0.</t>
  </si>
  <si>
    <t>RCR003</t>
  </si>
  <si>
    <t>Liczba MŚP wprowadzających innowacje produktowe lub procesowe dzięki udzielonemu wsparciu. Wskaźnik obejmuje również mikroprzedsiębiorstwa.   Innowacja produktowa to wprowadzenie na rynek towarów lub usług, które są nowe lub istotnie ulepszone pod względem ich możliwości, łatwości obsługi, elementów lub podsystemów. Innowacja procesowa to wdrożenie nowego lub znacząco ulepszonego procesu produkcyjnego, sposobu dystrybucji lub działalności wspierającej.   Innowacje produktowe lub procesowe muszą być nowością dla wspieranego przedsiębiorstwa, ale nie muszą być nowością na rynku. Innowacje mogą być pierwotnie opracowane przez wspierane przedsiębiorstwa lub przez inne przedsiębiorstwa lub organizacje.   Definicja przedsiębiorstwa – zob. RCO01.</t>
  </si>
  <si>
    <t>PLRR024</t>
  </si>
  <si>
    <t>Liczba przedsiębiorstw MŚP wprowadzających innowacje produktowe w przedsiębiorstwie w wyniku realizacji projektu. Innowacja produktowa to produkt lub usługa, które są nowe lub znacząco ulepszone w zakresie swoich cech lub zastosowań (np. specyfikacja techniczna, komponenty, materiały, twałość lub inne cechy funkcjonalne).</t>
  </si>
  <si>
    <t>1. Definicja ogólna - definicja wskaźnika agregującego RCR003 "Małe i średnie przedsiębiorstwa (MŚP) wprowadzające innowacje produktowe lub procesowe". 
2. Wartość bazowa = 0.</t>
  </si>
  <si>
    <t>PLRR025</t>
  </si>
  <si>
    <t>Liczba przedsiębiorstw MŚP wprowadzających innowacje procesowe w przedsiębiorstwie w wyniku realizacji projektu. Innowacja procesowa to wdrożenie nowego lub znacząco ulepszonego procesu produkcyjnego, metody dystrybucji lub działalności wspierającej.</t>
  </si>
  <si>
    <t>RCR004</t>
  </si>
  <si>
    <t>Liczba MŚP wprowadzających innowacje marketingowe lub organizacyjne dzięki udzielonemu wsparciu. Wskaźnik obejmuje również mikroprzedsiębiorstwa. Innowacja marketingowa to wdrożenie nowej koncepcji lub strategii marketingowej, która różni się istotnie od dotychczasowych metod marketingowych przedsiębiorstwa i która nie była wcześniej stosowana. Wymaga ona znaczących zmian w projekcie lub opakowaniu produktu, lokowaniu produktu, promocji produktu lub cenie. Wskaźnik nie obejmuje sezonowych, regularnych lub innych rutynowych zmian w metodach marketingowych.   Innowacja organizacyjna to nowa metoda organizacyjna w praktykach biznesowych przedsiębiorstwa (w tym zarządzaniu wiedzą). Innowacja organizacyjna musi być wynikiem strategicznych decyzji kierownictwa oraz musi być wdrażana przy wsparciu projektu. Wskaźnik nie obejmuje fuzji lub przejęć, nawet jeśli zostały przeprowadzone po raz pierwszy.    Definicja przedsiębiorstwa – zob. RCO01.</t>
  </si>
  <si>
    <t>PLRR026</t>
  </si>
  <si>
    <t>Liczba MŚP wprowadzających innowacje marketingowe dzięki udzielonemu wsparciu. Wskaźnik obejmuje również mikroprzedsiębiorstwa.    Innowacja marketingowa to wdrożenie nowej koncepcji lub strategii marketingowej, która różni się istotnie od dotychczasowych metod marketingowych przedsiębiorstwa i która nie była wcześniej stosowana. Wymaga ona znaczących zmian w projekcie lub opakowaniu produktu, lokowaniu produktu, promocji produktu lub cenie. Wskaźnik nie obejmuje sezonowych, regularnych lub innych rutynowych zmian w metodach marketingowych</t>
  </si>
  <si>
    <t>1. Definicja ogólna - definicja wskaźnika agregującego RCR004 "MŚP wprowadzające innowacje marketingowe lub organizacyjne". 
2. Wartość bazowa = 0.</t>
  </si>
  <si>
    <t>PLRR027</t>
  </si>
  <si>
    <t xml:space="preserve">Liczba MŚP wprowadzających innowacje organizacyjne dzięki udzielonemu wsparciu. Wskaźnik obejmuje również mikroprzedsiębiorstwa.       Innowacja organizacyjna to nowa metoda organizacyjna w praktykach biznesowych przedsiębiorstwa (w tym zarządzaniu wiedzą). Innowacja organizacyjna musi być wynikiem strategicznych decyzji kierownictwa oraz musi być wdrażana przy wsparciu projektu. Wskaźnik nie obejmuje fuzji lub przejęć, nawet jeśli zostały przeprowadzone po raz pierwszy.    </t>
  </si>
  <si>
    <t>RCR005</t>
  </si>
  <si>
    <t>Liczba przedsiębiorstw, które wprowadziły innowacje wewnątrz przedsiębiorstwa. Wskaźnik obejmuje również mikroprzedsiębiorstwa.   Działania innowacyjne są prowadzone wewnętrznie przez wspierane przedsiębiorstwo, a niezlecane innym przedsiębiorstwom lub innym organizacjom badawczym. Obejmuje to opracowanie oprogramowania, które spełnia te wymagania.   (Definicja przedsiębiorstwa – zob. RCO01.</t>
  </si>
  <si>
    <t>RCR006</t>
  </si>
  <si>
    <t>Złożone wnioski patentowe</t>
  </si>
  <si>
    <t>Liczba złożonych i zweryfikowanych wniosków patentowych („zgłoszenie”), które są wynikiem wspieranych projektów. Ostateczne pozytywne rozpatrzenie wniosku nie jest wymogiem.   Wspierany projekt powinien mieć wyraźnie dający się zidentyfikować wkład do patentu, w odniesieniu do którego składany jest wniosek. Wnioski w zakresie wzorów zostały uwzględnione we wskaźniku RCR07.</t>
  </si>
  <si>
    <t>RCR007</t>
  </si>
  <si>
    <t>Wnioski w zakresie znaków towarowych oraz wzorów</t>
  </si>
  <si>
    <t xml:space="preserve">Liczba złożonych i zweryfikowanych wniosków w zakresie znaków towarowych UE i wspólnotowych wzorów („zgłoszenie”), które są wynikiem projektu objętego wsparciem. Ostateczne pozytywne rozpatrzenie wniosku nie jest wymogiem.   Wspierany projekt powinien mieć wyraźnie dający się zidentyfikować wkład w znak towarowy lub wzór, w odniesieniu do którego składane są wnioski.   Znak towarowy odnosi się do słów, symboli lub innych znaków używanych przez firmy w celu odróżnienia ich produktów lub usług od tych oferowanych przez inne firmy.   Wniosek w zakresie znaków towarowych Unii Europejskiej musi zostać złożony i zweryfikowany w Urzędzie Unii Europejskiej ds. Własności Intelektualnej (EUIPO).   Wzór oznacza „całkowitą lub częściową postać produktu, wynikającą w szczególności z elementów linii, konturów, kolorystyki, kształtu, faktury i/lub materiałów samego produktu i/lub jego ornamentacji“. Wskaźnik obejmuje wnioski w zakresie zarejestrowanych wspólnotowych wzorów. Taki wniosek musi zostać złożony i zweryfikowany w Urzędzie Unii Europejskiej ds. Własności Intelektualnej (EUIPO). </t>
  </si>
  <si>
    <t>RCR098</t>
  </si>
  <si>
    <t>osoby</t>
  </si>
  <si>
    <t>Liczba uczestników z MŚP (w tym mikroprzedsiębiorstw), którzy ukończyli szkolenia/działania w zakresie rozwoju umiejętności w zakresie inteligentnej specjalizacji, transformacji przemysłowej i przedsiębiorczości. Rodzaje umiejętności obejmują następujące kategorie:   - Umiejętności techniczne: umiejętności wymagane do rozwiązywania problemów, projektowania, obsługi, przeprojektowania i konserwacji maszyn lub układów technologicznych, specjalistyczne umiejętności informatyczne;   - Umiejętności zarządcze: umiejętności związane z planowaniem biznesowym, przestrzeganiem przepisów i kontrolą jakości, planowaniem zasobów ludzkich i alokacją zasobów;   - Umiejętności przedsiębiorcze: szczególne umiejętności dla przedsiębiorstw typu start-up, takie jak akceptacja ryzyka/zarządzanie ryzykiem, myślenie strategiczne i pewność, umiejętność tworzenia osobistych sieci kontaktów, umiejętność radzenia sobie z wyzwaniami i wymaganiami o różnym charakterze;   - Umiejętności ekologiczne: szczególne umiejętności związane z modyfikowaniem produktów, usług lub operacji w zakresie przystosowania się do zmiany klimatu, ochroną środowiska, gospodarką o obiegu zamkniętym, efektywnością zasobów oraz wymogami lub przepisami;   - Inne umiejętności: umiejętności inne niż cztery rodzaje opisane powyżej.   (OECD 2013 w odniesieniach)</t>
  </si>
  <si>
    <t>PLRR054</t>
  </si>
  <si>
    <t>Pracownicy MŚP kończący szkolenia w zakresie rozwoju umiejętności w zakresie inteligentnej specjalizacji, transformacji przemysłowej i przedsiębiorczości (według rodzaju umiejętności: techniczne)</t>
  </si>
  <si>
    <t>Liczba uczestników z MŚP (w tym mikroprzedsiębiorstw), którzy ukończyli szkolenia/działania w zakresie rozwoju umiejętności w zakresie inteligentnej specjalizacji, transformacji przemysłowej i przedsiębiorczości w zakresie: umiejętności techniczne tj.: umiejętności wymagane do rozwiązywania problemów, projektowania, obsługi, przeprojektowania i konserwacji maszyn lub układów technologicznych, specjalistyczne umiejętności informatyczne.</t>
  </si>
  <si>
    <t>1. Definicja ogólna - definicja wskaźnika agregującego RCR098 "Pracownicy MŚP kończący szkolenia w zakresie rozwoju umiejętności w zakresie inteligentnej specjalizacji, transformacji przemysłowej i przedsiębiorczości (według rodzaju umiejętności: techniczne, zarzadzanie, przedsiębiorczość, ekologiczne, inne)". 
2. Wartość bazowa = 0.</t>
  </si>
  <si>
    <t>PLRR055</t>
  </si>
  <si>
    <t>Pracownicy MŚP kończący szkolenia w zakresie rozwoju umiejętności w zakresie inteligentnej specjalizacji, transformacji przemysłowej i przedsiębiorczości (według rodzaju umiejętności: zarządzanie)</t>
  </si>
  <si>
    <t>Liczba uczestników z MŚP (w tym mikroprzedsiębiorstw), którzy ukończyli szkolenia/działania w zakresie rozwoju umiejętności w zakresie inteligentnej specjalizacji, transformacji przemysłowej i przedsiębiorczości w zakresie: umiejętności zarządcze tj.  umiejętności związane z planowaniem biznesowym, przestrzeganiem przepisów i kontrolą jakości, planowaniem zasobów ludzkich i alokacją zasobów</t>
  </si>
  <si>
    <t>PLRR056</t>
  </si>
  <si>
    <t xml:space="preserve">Liczba uczestników z MŚP (w tym mikroprzedsiębiorstw), którzy ukończyli szkolenia/działania w zakresie rozwoju umiejętności w zakresie inteligentnej specjalizacji, transformacji przemysłowej i przedsiębiorczości w zakresie: umiejętności przedsiębiorcze tj: szczególne umiejętności dla przedsiębiorstw typu start-up, takie jak akceptacja ryzyka/zarządzanie ryzykiem, myślenie strategiczne i pewność, umiejętność tworzenia osobistych sieci kontaktów, umiejętność radzenia sobie z wyzwaniami i wymaganiami o różnym charakterze </t>
  </si>
  <si>
    <t>PLRR057</t>
  </si>
  <si>
    <t>Pracownicy MŚP kończący szkolenia w zakresie rozwoju umiejętności w zakresie inteligentnej specjalizacji, transformacji przemysłowej i przedsiębiorczości (według rodzaju umiejętności: ekologiczne)</t>
  </si>
  <si>
    <t>Liczba uczestników z MŚP (w tym mikroprzedsiębiorstw), którzy ukończyli szkolenia/działania w zakresie rozwoju umiejętności w zakresie inteligentnej specjalizacji, transformacji przemysłowej i przedsiębiorczości w zakresie: umiejętności ekologiczne tj.: szczególne umiejętności związane z modyfikowaniem produktów, usług lub operacji w zakresie przystosowania się do zmiany klimatu, ochroną środowiska, gospodarką o obiegu zamkniętym, efektywnością zasobów oraz wymogami lub przepisami;   - Inne umiejętności: umiejętności inne niż cztery rodzaje opisane powyżej.   (OECD 2013 w odniesieniach)</t>
  </si>
  <si>
    <t>PLRR058</t>
  </si>
  <si>
    <t>Liczba uczestników z MŚP (w tym mikroprzedsiębiorstw), którzy ukończyli szkolenia/działania w zakresie rozwoju umiejętności w zakresie inteligentnej specjalizacji, transformacji przemysłowej i przedsiębiorczości w zakresie:  inne umiejętności: umiejętności inne niż cztery rodzaje opisane powyżej.   (OECD 2013 w odniesieniach)</t>
  </si>
  <si>
    <t>PLRR008</t>
  </si>
  <si>
    <t>Liczba przedsiębiorstw zaangażowanych we wsparte klastry</t>
  </si>
  <si>
    <t>Liczba przedsiębiorstw będących członkami klastra na zakończenie realizacji projektu</t>
  </si>
  <si>
    <t>PLRR077</t>
  </si>
  <si>
    <t>Liczba przedsiębiorstw korzystających ze wspartej infrastruktury badawczej</t>
  </si>
  <si>
    <t>szt</t>
  </si>
  <si>
    <t>Liczba przedsiębiorstw, które w ramach działalności B+R skorzystały ze wspartej infrastruktury badawczej. W przypadku gdy wnioskodawcą pozostaje jedno przedsiębiorstwo, to we wskaźniku należy wskazać wartość docelową „1”. 
W przypadku gdy wnioskodawcą pozostaje konsorcjum, wówczas w wartości docelowej należy uwzględnić wszystkie przedsiębiorstwa pozostające członkami konsorcjum.</t>
  </si>
  <si>
    <r>
      <t>1.2</t>
    </r>
    <r>
      <rPr>
        <sz val="10"/>
        <color theme="1"/>
        <rFont val="Calibri"/>
        <family val="2"/>
        <charset val="238"/>
      </rPr>
      <t xml:space="preserve"> E-usługi</t>
    </r>
  </si>
  <si>
    <t>1(ii)</t>
  </si>
  <si>
    <t>RCO014</t>
  </si>
  <si>
    <t>Liczba instytucji publicznych otrzymujących wsparcie na opracowanie lub znaczne zmodernizowanie usług, produktów i procesów cyfrowych, na przykład w kontekście działań z zakresu administracji elektronicznej. Znaczące modernizacje obejmują tylko nowe funkcjonalności. Instytucje publiczne obejmują lokalne instytucje publiczne, władze regionalne lub inne rodzaje instytucji publicznych. Wskaźnik nie obejmuje przedsiębiorstw komunalnych i publicznych uczelni czy instytutów badawczych.</t>
  </si>
  <si>
    <t>PLRO008</t>
  </si>
  <si>
    <t>Liczba podmiotów wspartych w zakresie rozwoju usług, produktów i procesów cyfrowych</t>
  </si>
  <si>
    <t>PLRO010</t>
  </si>
  <si>
    <t>Liczba podmiotów, które udostępniły informacje sektora publicznego/dane prywatne on-line</t>
  </si>
  <si>
    <t>PLRO011</t>
  </si>
  <si>
    <t>Liczba usług publicznych udostępnionych on-line o stopniu dojrzałości 3 - dwustronna interakcja</t>
  </si>
  <si>
    <t>Usługa on-line o stopniu dojrzałości 3 umożliwia transfer danych w dwóch kierunkach: od usługodawcy do klienta oraz od klienta do usługodawcy. Typowym sposobem jej realizacji jest pobranie, wypełnienie i odesłanie formularza drogą elektroniczną.    
Ten poziom dojrzałości dopuszcza, aby dokumenty lub inne obiekty fizyczne były dostarczane drogą tradycyjną, łącznie z osobistym stawiennictwem obywatela lub przedsiębiorcy w urzędzie
W ramach wskaźnika należy ujmować usługi:   - nowe lub istotnie udoskonalone,   - skierowane do klientów spoza administracji publicznej: obywateli (usługi A2C, Administration to Customer) i/lub przedsiębiorców (A2B, Administration to Business). Powyższe warunki należy traktować łącznie.</t>
  </si>
  <si>
    <t>PLRO012</t>
  </si>
  <si>
    <t>Liczba usług publicznych udostępnionych on-line o stopniu dojrzałości co najmniej 4 - transakcja</t>
  </si>
  <si>
    <t>PLRO014</t>
  </si>
  <si>
    <t>Liczba podmiotów, które wdrożyły  rozwiązania w obszarze cyberbezpieczeństwa, w celu zapobiegania i reagowania na incydenty w systemach informacyjnych.</t>
  </si>
  <si>
    <t>PLRO160</t>
  </si>
  <si>
    <t>Liczba rozwiązań/produktów (podjętych inicjatyw), mających na celu wykorzystanie udostępnionych danych sektora publicznego lub prywatnego, a także promowanie i wspieranie dzielenia się danymi.    Przedsięwzięcia, jakie mogą być realizowane to m.in.:   rozwijanie e-usług opartych o otwarte dane, działania wspierające wykorzystanie i analitykę danych (przez przedsiębiorstwa), rozwijanie infrastruktury wymiany danych - tworzenie platform oraz partnerstw służących gromadzeniu i wymianie danych między przedsiębiorstwami jako narzędzi wspierających dzielenie się danymi, zwiększenie wymiany danych G2B i B2G, w tym w oparciu o przesłankę interesu publicznego, stymulowanie ponownego wykorzystania danych (w przedsiębiorstwach) oraz zwiększenia podaży danych o wysokim potencjale wykorzystania.</t>
  </si>
  <si>
    <t>PLRO161</t>
  </si>
  <si>
    <t>Liczba kampanii edukacyjno-informacyjnych dotyczących TIK</t>
  </si>
  <si>
    <t>Liczba działań, dotyczących edukacji i informowania o technologiach informacyjno-komunikacyjnych (TIK), przeprowadzonych w celu eliminowania barier mentalnych w korzystaniu z TIK, poprzez podniesienie świadomości publicznej na temat korzyści płynących ze stosowania technologii cyfrowych.</t>
  </si>
  <si>
    <t xml:space="preserve">Analogicznie do definicji wskaźnika PLRO228 "Liczba przeprowadzonych kampanii informacyjno-edukacyjnych w zakresie gospodarki o obiegu zamkniętym" (Działanie 2.6), poprzez kampanię edukacyjno-informacyjną rozumieć należy zestaw różnorodnych działań z zastosowaniem mediów, zaplanowanych w ramach projektu, których celem jest wzrost wiedzy, kształtowanie postaw oraz świadomości. </t>
  </si>
  <si>
    <t>RCR011</t>
  </si>
  <si>
    <t>użytkownicy/rok</t>
  </si>
  <si>
    <t>Roczna liczba użytkowników nowo opracowanych lub znacząco zmodernizowanych publicznych usług, produktów i procesów cyfrowych. Znaczące modernizacje obejmują tylko nowe funkcjonalności.   Wskaźnik ma wartość bazową 0 tylko wtedy, gdy usługa, produkt lub proces cyfrowy są nowe. Użytkownicy odnoszą się do klientów nowo opracowanych lub zmodernizowanych publicznych usług i produktów oraz do pracowników instytucji publicznej korzystających z nowo opracowanych lub znacząco zmodernizowanych procesów cyfrowych.</t>
  </si>
  <si>
    <r>
      <t>1.3</t>
    </r>
    <r>
      <rPr>
        <sz val="10"/>
        <color theme="1"/>
        <rFont val="Calibri"/>
        <family val="2"/>
        <charset val="238"/>
      </rPr>
      <t xml:space="preserve"> Innowacyjność i konkurencyjność MŚP</t>
    </r>
  </si>
  <si>
    <t>1(iii)</t>
  </si>
  <si>
    <t>RCO003</t>
  </si>
  <si>
    <t>Liczba przedsiębiorstw otrzymujących wsparcie w formie pożyczek, dotacji na spłatę odsetek, gwarancji kredytowych, venture capital lub innego instrumentu finansowego. Instrumenty finansowe w tym kontekście obejmują inwestycje quasi-kapitałowe, kapitałowe, gwarancje i pożyczki zgodnie z definicją w art. 2 rozporządzenia UE 2018/1046: (52) „inwestycja quasi-kapitałowa” oznacza rodzaj finansowania mieszczący się między finansowaniem kapitałowym a finansowaniem dłużnym, o poziomie ryzyka wyższym niż dług uprzywilejowany, a niższym niż kapitał podstawowy, i który może mieć taką strukturę jak dług, zazwyczaj niezabezpieczony i podporządkowany, a w niektórych przypadkach wymienialny na udziały lub na udziały preferencyjne;   25) „inwestycja kapitałowa” oznacza wniesienie do spółki kapitału, zainwestowanego bezpośrednio lub pośrednio w zamian za całkowite lub częściowe udziały w strukturze własności tej spółki, przy czym inwestor kapitałowy może sprawować pewną kontrolę nad zarządzaniem spółką oraz może mieć udział w zyskach spółki;   34) „gwarancja” oznacza pisemne zobowiązanie do przyjęcia odpowiedzialności za całość lub część długu lub zobowiązania osoby trzeciej lub za pomyślne wykonanie przez nią zobowiązań w przypadku wystąpienia zdarzenia, które uruchamia taką gwarancję, takiego jak niewykonanie zobowiązań z tytułu pożyczki;   40) „pożyczka” oznacza umowę zobowiązującą pożyczkodawcę do udostępnienia pożyczkobiorcy uzgodnionej kwoty na uzgodniony okres, zgodnie z którą to umową pożyczkobiorca ma obowiązek spłacić tę kwotę w uzgodnionym terminie;   Definicja przedsiębiorstwa znajduje się w RCO01.</t>
  </si>
  <si>
    <t>RCO005</t>
  </si>
  <si>
    <t>Liczba nowych przedsiębiorstw objętych wsparciem. Za nowe uznaje się przedsiębiorstwo, które nie istniało trzy lata przed złożeniem wniosku o udzielone wsparcie. Przedsiębiorstwo nie zostanie uznane za nowe, jeśli zmieni się tylko jego forma prawna. Wskaźnik obejmuje również przedsiębiorstwa typu spin-off.   Definicja przedsiębiorstwa znajduje się w RCO01.</t>
  </si>
  <si>
    <t>PLRO162</t>
  </si>
  <si>
    <t>Liczba przedsiębiorstw wspartych w zakresie internacjonalizacji działalności</t>
  </si>
  <si>
    <t>Liczba przedsiębiorstw, które uzyskały wsparcie mające na celu umiędzynarodowienie działalności przedsiębiorstwa lub poprawę dostępu do rynków zagranicznych. Wskaźnik dotyczy przedsiębiorstw niezależnie od wielkosci (mikro, małe, średnie i duże)</t>
  </si>
  <si>
    <t>PLRR003</t>
  </si>
  <si>
    <t>Wartość inwestycji prywatnych uzupełniających wsparcie publiczne – instrumenty finansowe</t>
  </si>
  <si>
    <t>Wskaźnik mierzy całkowity wkład prywatny współfinansujący wspierane projekty, w przypadku których formą wsparcia są instrumenty finansowe. Wskaźnik obejmuje również niekwalifikowalną część kosztów projektu, w tym podatek VAT. W przypadku projektów realizowanych przez przedsiębiorstwa państwowe, do wartości wskaźnika wliczany jest wkład własny tego przedsiębiorstwa.   Wskaźnik powinien być obliczany na podstawie współfinansowania prywatnego przewidzianego w umowach o dofinansowanie dla wspieranych projektów.</t>
  </si>
  <si>
    <t>PLRR028</t>
  </si>
  <si>
    <t>Liczba wprowadzonych innowacji produktowych</t>
  </si>
  <si>
    <t>Liczba innowacji produktowych, wprowadzonych w przedsiębiorstwie w wyniku realizacji projektu. Innowacja produktowa to produkt lub usługa, które są nowe lub znacząco ulepszone w zakresie swoich cech lub zastosowań (np. specyfikacja techniczna, komponenty, materiały, twałość lub inne cechy funkcjonalne).</t>
  </si>
  <si>
    <t>PLRR029</t>
  </si>
  <si>
    <t>Liczba wprowadzonych innowacji procesowych</t>
  </si>
  <si>
    <t>Liczba innowacji procesowych, wprowadzonych w przedsiębiorstwie w wyniku realizacji projektu. Innowacja procesowa to wdrożenie nowego lub znacząco ulepszonego procesu produkcyjnego, metody dystrybucji lub działalności wspierającej.</t>
  </si>
  <si>
    <t>PLRR030</t>
  </si>
  <si>
    <t>Liczba wprowadzonych innowacji marketingowych</t>
  </si>
  <si>
    <t>Liczba innowacji marketingowych, wprowadzonych w przedsiębiorstwie w wyniku realizacji projektu. Innowacja marketingowa to wdrożenie nowej koncepcji lub strategii marketingowej, która znacznie różni się od istniejących metod marketingowych</t>
  </si>
  <si>
    <t>PLRR031</t>
  </si>
  <si>
    <t>Liczba wprowadzonych innowacji organizacyjnych</t>
  </si>
  <si>
    <t>Liczba innowacji organizacyjnych, wprowadzonych w przedsiębiorstwie w wyniku realizacji projektu. Innowacje organizacyjne to nowa metoda organizacyjna w praktykach biznesowych przedsiębiorstwa (w tym w zarządzaniu wiedzą, bussines inteligence, SAAS). Innowacja organizacyjna musi być wynikiem strategicznych decyzji kierownictwa i wdrażana przy wsparciu projektu.</t>
  </si>
  <si>
    <t>PLRR006</t>
  </si>
  <si>
    <t>Liczba wdrożonych wyników prac B+R</t>
  </si>
  <si>
    <t>PLRR033</t>
  </si>
  <si>
    <t>Przychody ze sprzedaży nowych lub znacząco ulepszonych produktów lub usług w wyniku realizowanego projektu.</t>
  </si>
  <si>
    <t>RCR017</t>
  </si>
  <si>
    <t xml:space="preserve">Liczba wspieranych nowych przedsiębiorstw, które są nadal aktywne na rynku co najmniej rok po ukończeniu produktu. Fakt, że przedsiębiorstwo jest aktywne na rynku można ustalić na przykład na podstawie obrotów przedsiębiorstwa zadeklarowanych za rok obrotowy następujący po roku, w którym ukończono produkt. 
Przedsiębiorstwo uznaje się za nowe, jeśli nie istniało krócej niż w okresie trzechy lata przed rozpoczęciem projektu. Przedsiębiorstwo nie zostanie uznane za nowe, jeśli zmieni się tylko jego forma prawna. Wskaźnik obejmuje również przedsiębiorstwa typu spin-off.
Definicja przedsiębiorstwa znajduje się w RCO01.
Przez „ukończenie produktu” należy rozumieć zakończenie rzeczowej realizacji projektu.
</t>
  </si>
  <si>
    <r>
      <t>2.1</t>
    </r>
    <r>
      <rPr>
        <sz val="10"/>
        <color theme="1"/>
        <rFont val="Calibri"/>
        <family val="2"/>
        <charset val="238"/>
      </rPr>
      <t xml:space="preserve"> Efektywność energetyczna</t>
    </r>
  </si>
  <si>
    <t>2(i)</t>
  </si>
  <si>
    <t>RCO018</t>
  </si>
  <si>
    <t>RCO019</t>
  </si>
  <si>
    <t>Budynki publiczne o udoskonalonej charakterystyce energetycznej</t>
  </si>
  <si>
    <t>m2</t>
  </si>
  <si>
    <t>Powierzchnia netto budynków publicznych, które osiągają lepszą charakterystykę energetyczną dzięki otrzymanemu wsparciu. Udoskonaloną charakterystykę energetyczną należy rozumieć jako poprawę klasyfikacji energetycznej budynku publicznego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Budynki publiczne definiuje się jako budynki będące własnością instytucji publicznych i budynki będące własnością organizacji non-profit. Organizacja non-profit to osoba prawna zorganizowana i działająca dla zbiorowego, publicznego lub społecznego pożytku, w przeciwieństwie do podmiotu prowadzącego działalność gospodarczą, której celem jest generowanie zysku dla jego właścicieli. Przykłady obejmują budynki administracji publicznej, szkoły, szpitale itp.   Wskaźnik nie obejmuje:   - lokali socjalnych (ponieważ są uwzględniane w RCO18),   - szkół prywatnych lub szpitali prywatnych będących własnością inwestorów prywatnych.    Wsparcie dla takich podmiotów prywatnych należy zgłaszać jako wsparcie dla przedsiębiorstw wykorzystując RCO01 itp.</t>
  </si>
  <si>
    <t>Wartość docelowa wskaźnika w FEM 2021-2027 stanowi sumę wartości wskaźnika RCO019 w Działaniach 2.1 i 2.2 (ZIT).</t>
  </si>
  <si>
    <t>PLRO022</t>
  </si>
  <si>
    <t>Powierzchnia użytkowa budynków mieszkalnych poddanych termomodernizacji</t>
  </si>
  <si>
    <t>PLRO023</t>
  </si>
  <si>
    <t>Liczba zmodernizowanych energetycznie budynków</t>
  </si>
  <si>
    <t>Wskaźnik mierzy liczbę zmodernizowanych energetycznie budynków w wyniku realizacji projektu. Modernizacja – obejmuje przebudowę, remont oraz rozbudowę budynków w celu dokonania modernizacji urządzeń energetycznych.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 wykonywanie w istniejącym obiekcie budowlanym robót budowlanych polegających na odtworzeniu stanu pierwotnego, a niestanowiących bieżącej konserwacji, przy czym dopuszcza się stosowanie wyrobów budowlanych innych niż użyto w stanie pierwotnym. Rozbudowa – w budownictwie rodzaj budowy, w wyniku którego powstaje nowa część istniejącego już obiektu budowlanego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</si>
  <si>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RCO104</t>
  </si>
  <si>
    <t>Liczba jednostek wysokosprawnej kogeneracji</t>
  </si>
  <si>
    <t>Liczba wspartych jednostek wysokosprawnej kogeneracji. Wysokosprawna kogeneracja jest definiowana w oparciu o oszczędność energii uzyskaną dzięki wytwarzaniu skojarzonemu, a nie na podstawie produkcji energii cieplnej i energii elektrycznej z osobna. Oszczędność energii przekraczająca 10% kwalifikują się do określenia „wysokosprawna kogeneracja”. (Dyrektywa 2004/8/WE w odniesieniach)</t>
  </si>
  <si>
    <t>PLRO024</t>
  </si>
  <si>
    <t>Liczba zmodernizowanych indywidualnych źródeł ciepła polegająca na wymianie indywidualnego źródła ogrzewania na nowe nisko lub zeroemisyjne lub na podłączeniu do sieci ciepłowniczej.   Do wartości wskaźnika należy wliczyć liczbę nowo zainstalowanych  źródeł ciepła.</t>
  </si>
  <si>
    <t>PLRO025</t>
  </si>
  <si>
    <t>Liczba zmodernizowanych źródeł ciepła (innych niż indywidualne)</t>
  </si>
  <si>
    <t>Liczba  zmodernizowanych lokalnych źródeł ciepła.  Źródło ciepła rozumiane jest jako zespół urządzeń lub instalacji służących do wytwarzania ciepła (spoza systemów ciepłowniczych). Wsparcie dotyczy lokalnych źródeł ciepła, gdzie  produkcja ciepła jest przeznaczona dla budynku publicznego lub wielorodzinnego mieszkalnego, zespołu budynków (np. kompleksu szpitala) lub też osiedla, bądź danej części miejscowości.    Lokalne źródła ciepła stanowią: a) kotłownia lub węzeł cieplny, z których nośnik ciepła jest dostarczany bezpośrednio do instalacji ogrzewania i ciepłej wody w budynku, b) ciepłownia osiedlowa lub grupowy wymiennik ciepła wraz z siecią ciepłowniczą o mocy nominalnej do 11,6 MW, dostarczającej ciepło do budynków.    Zakresem wskaźnika nie są objęte  inwestycje dotyczące sieci ciepłowniczych oraz ogrzewania węglowego tj. piece i kotły węglowe.   Zakres wskaźnika nie odnosi się do indywidualnych źródeł ciepła przeznaczonych na potrzeby budynków jednorodzinnych lub idywidualnych lokali mieszkalnych.</t>
  </si>
  <si>
    <t>RCO123</t>
  </si>
  <si>
    <t>Lokale mieszkalne wykorzystujące kotły i systemy ciepłownicze zasilane gazem ziemnym zastępujące instalacje zasilane stałymi paliwami kopalnymi</t>
  </si>
  <si>
    <t>Wskaźnik ten mierzy  liczbę lokali mieszkalnych objętych wsparciem w celu wykorzystywania kotłów i systemów ciepłowniczych zasilanych gazem ziemnym zastępujących instalacje zasilane stałymi paliwami kopalnymi.   Lokale mieszkalne korzystające z nowych kotłów zasilanych gazem ziemnym powinny osiągnąć lepszą charakterystykę energetyczną dzięki udzielonemu wsparciu finansowemu. Udoskonaloną charakterystykę energetyczną należy rozumieć jako poprawę klasyfikacji energetycznej lokalu mieszkalnego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Lokal mieszkalny definiuje się jako „pomieszczenie lub zestaw pokoi w budynku stałym lub strukturalnie oddzielonej części budynku, który (…) jest przeznaczony do mieszkania przez jedno prywatne gospodarstwo domowe przez cały rok. Wskaźnik obejmuje również lokale socjalne.   Lokale mieszkalne liczone w ramach tego wskaźnika nie będą liczone w ramach RCO18 Energia: Lokale mieszkalne o lepszej udoskonalonej charakterystyce energetycznej, aby uniknąć konieczności stosowania dwóch wskaźników charakterystyki energetycznej w odniesieniu do operacji objętych wsparciem.</t>
  </si>
  <si>
    <t>RCO022</t>
  </si>
  <si>
    <t>MW</t>
  </si>
  <si>
    <t>Dodatkowa zdolność produkcyjną  energii ze źródeł odnawialnych  wybudowana lub rozbudowane dzięki wsparciu. Wskaźnik obejmuje również zdolność produkcyjną , która została zbudowana lub rozbudowana i nie została jeszcze podłączona do sieci (jeśli dotyczy) lub nie jest jeszcze w pełni gotowa do wytwarzania energii.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Energia odnawialna oznacza „energię z odnawialnych źródeł niekopalnych, a mianowicie energię wiatru, energię promieniowania słonecznego (energię słoneczną termiczną i energię fotowoltaiczną) oraz energię geotermalną, energię otoczenia, energię pływów, fal i inną energię oceanów, hydroenergię, biomasę oraz gaz pochodzący z wysypisk śmieci, oczyszczalni ścieków i ze źródeł biologicznych (biogaz)”. (Zob. dyrektywę 2018/2011).   Dezagregacja zdolności wytwarzania energii elektrycznej i cieplnej odnosi się do rodzaju wytwarzanej energii.</t>
  </si>
  <si>
    <t>PLRO026</t>
  </si>
  <si>
    <t>Dodatkowa zdolność wytwarzania energii elektrycznej ze źródeł OZE</t>
  </si>
  <si>
    <t>Wskaźnik obejmuje dodatkową zdolność produkcyjną energii elektrycznej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</si>
  <si>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Definicja ogólna - definicja wskaźnika agregującego RCO022 "Dodatkowa zdolność wytwarzania energii odnawialnej (w tym: energii elektrycznej, energii cieplnej)".</t>
  </si>
  <si>
    <t>PLRO027</t>
  </si>
  <si>
    <t>Dodatkowa zdolność wytwarzania energii cieplnej ze źródeł OZE</t>
  </si>
  <si>
    <t>Wskaźnik obejmuje dodatkową zdolność produkcyjną energii cieplnej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</si>
  <si>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PLRO028</t>
  </si>
  <si>
    <t>Dodatkowa zdolność wytwarzania energii elektrycznej w warunkach wysokosprawnej kogeneracji</t>
  </si>
  <si>
    <t>Wskaźnik obejmuje dodatkową zdolność produkcyjną energii elektrycznej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</si>
  <si>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PLRO029</t>
  </si>
  <si>
    <t>Dodatkowa zdolność wytwarzania energii cieplnej w warunkach wysokosprawnej kogeneracji</t>
  </si>
  <si>
    <t>Wskaźnik obejmuje dodatkową zdolność produkcyjną energii cieplnej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</si>
  <si>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PLRO033</t>
  </si>
  <si>
    <t>Liczba jednostek wytwarzania energii elektrycznej i cieplnej z OZE</t>
  </si>
  <si>
    <t>Wskaźnik obejmuje wybudowane i zmodernizowane jednostki służące wytwarzaniu energii elektrycznej i cieplnej ze źródeł odnawialnych.    Jednostka wytwarzania energii elektrycznej i cieplnej obejmuje:   w przypadku przedsiębiorstw energetycznych: jednostki wytwórcze – jednostka wytwórcza, to wyodrębniony zespół urządzeń należących do przedsiębiorstwa energetycznego, służący do wytwarzania energii z OZE i wyprowadzania mocy, opisany poprzez dane techniczne i handlowe, w przypadku budynków mieszkalnych i budynków użyteczności publicznej: zespół urządzeń służących do wytwarzania energii elektrycznej i/lub cieplnej z OZE.</t>
  </si>
  <si>
    <t>PLRO034</t>
  </si>
  <si>
    <t>Wskaźnik obejmuje wybudowane, w wyniku realizacji projektu, jednostki służące wytwarzaniu energii elektrycznej  ze źródeł odnawialnych.    Definicja jednostki wytwarzania energii elektrycznej taka jak w definicji wskaźnika agregującego: „Liczba jednostek wytwarzania energii elektrycznej i cieplnej z OZE”</t>
  </si>
  <si>
    <t>Definicja ogólna - definicja wskaźnika agregującego PLRO033 "Liczba jednostek wytwarzania energii elektrycznej i cieplnej z OZE".</t>
  </si>
  <si>
    <t>PLRO035</t>
  </si>
  <si>
    <t>Liczba zmodernizowanych jednostek wytwarzania energii elektrycznej z OZE</t>
  </si>
  <si>
    <t>Wskaźnik obejmuje zmodernizowane, w wyniku realizacji projektu, jednostki służące wytwarzaniu energii elektrycznej  ze źródeł odnawialnych. Modernizacja jednostki musi wiązać się ze zwiększeniem mocy istniejącej instalacji.   Definicja jednostki wytwarzania energii elektrycznej taka jak w definicji wskaźnika agregującego: „Liczba jednostek wytwarzania energii elektrycznej i cieplnej z OZE”</t>
  </si>
  <si>
    <t>PLRO036</t>
  </si>
  <si>
    <t>Wskaźnik obejmuje wybudowane, w wyniku realizacji projektu, jednostki służące wytwarzaniu energii cieplnej  ze źródeł odnawialnych.    Definicja jednostki wytwarzania energii cieplnej taka jak w definicji wskaźnika agregującego: „Liczba jednostek wytwarzania energii elektrycznej i cieplnej z OZE”</t>
  </si>
  <si>
    <t>PLRO037</t>
  </si>
  <si>
    <t>Liczba zmodernizowanych jednostek wytwarzania energii cieplnej z OZE</t>
  </si>
  <si>
    <t>Wskaźnik obejmuje zmodernizowane, w wyniku realizacji projektu, jednostki służące wytwarzaniu energii cieplnej  ze źródeł odnawialnych. Modernizacja jednostki musi wiązać się ze zwiększeniem mocy istniejącej instalacji.   Definicja jednostki wytwarzania energii cieplnej taka jak w definicji wskaźnika agregującego: „Liczba jednostek wytwarzania energii elektrycznej i cieplnej z OZE”</t>
  </si>
  <si>
    <t>PLRO208</t>
  </si>
  <si>
    <t>Pojemność magazynów energii elektrycznej</t>
  </si>
  <si>
    <t>MWh</t>
  </si>
  <si>
    <t>Zdolność magazynowania energii elektrycznej stworzona lub zwiększona dzięki udzielonemu wsparciu.</t>
  </si>
  <si>
    <t>PLRO237</t>
  </si>
  <si>
    <t>Liczba powstałych magazynów energii cieplnej</t>
  </si>
  <si>
    <t>Magazyn energii cieplnej - wyodrębniona instalacja służąca do przechowywania energii cieplnej w dowolnej postaci, w sposób pozwalający na, co najmniej częściowe jej odzyskanie.</t>
  </si>
  <si>
    <t>PLRO238</t>
  </si>
  <si>
    <t>Liczba powstałych magazynów energii elektrycznej</t>
  </si>
  <si>
    <t>Magazyn energii elektrycznej- zgodnie z art. 3 pkt 10k) Ustawy z dnia dnia 10 kwietnia 1997 r. Prawo energetyczne – instalacja umożliwiająca magazynowanie energii elektrycznej i wprowadzenie jej do sieci elektroenergetycznej.</t>
  </si>
  <si>
    <t>FEMA2RO001</t>
  </si>
  <si>
    <t>Liczba zakupionych mobilnych laboratoriów wraz z pełnym wyposażeniem</t>
  </si>
  <si>
    <t>specyficzny</t>
  </si>
  <si>
    <t>Liczba zakupionych pojazdów z napędem elektrycznym lub niskoemisyjnym (np. hybrydowym lub gazowym), będących mobilnymi laboratoriami do kontroli jakości powietrza.)</t>
  </si>
  <si>
    <r>
      <t>FEMA2RO002</t>
    </r>
    <r>
      <rPr>
        <sz val="11"/>
        <color theme="1"/>
        <rFont val="Calibri"/>
        <family val="2"/>
        <charset val="238"/>
        <scheme val="minor"/>
      </rPr>
      <t/>
    </r>
  </si>
  <si>
    <t>Liczba urządzeń pomiarowych służących do kontroli jakości powietrza</t>
  </si>
  <si>
    <t>Liczba zakupionych urządzeń pomiarowych wspomagających prowadzenie kontroli jakości  powietrza (np. liczba zestawów do poboru próbek popiołu z paleniska, sit analitycznych, wilgotnościomierzy, dronów badających skład dymu z kominów.</t>
  </si>
  <si>
    <t>RCR026</t>
  </si>
  <si>
    <t>Roczne zużycie energii pierwotnej (w tym: w lokalach mieszkalnych, budynkach publicznych, przedsiębiorstwach, innych)</t>
  </si>
  <si>
    <t>MWh/rok</t>
  </si>
  <si>
    <t>PLRR072</t>
  </si>
  <si>
    <t>Roczne zużycie energii pierwotnej w: lokalach mieszkalnych</t>
  </si>
  <si>
    <t>1. Definicja ogólna - definicja wskaźnika agregującego RCR026 "Roczne zużycie energii pierwotnej (w tym: w lokalach mieszkalnych, budynkach publicznych, przedsiębiorstwach, innych)". 
2. Wartość bazowa &gt; 0.</t>
  </si>
  <si>
    <t>PLRR073</t>
  </si>
  <si>
    <t>Roczne zużycie energii pierwotnej w: budynkach publicznych</t>
  </si>
  <si>
    <t>RCR029</t>
  </si>
  <si>
    <t>Szacowana emisja gazów cieplarnianych</t>
  </si>
  <si>
    <t>tony równoważnika CO2/rok</t>
  </si>
  <si>
    <t>Całkowita szacowana emisja gazów cieplarnianych podmiotów lub procesów objętych wsparciem. Wartość bazowa odnosi się do poziomu szacowanej emisji gazów cieplarnianych w ciągu roku przed rozpoczęciem interwencji, a osiągnięta wartość jest obliczana jako całkowita szacowana emisja gazów cieplarnianych na podstawie osiągniętego poziomu charakterystyki energetycznej w roku następującym po zakończeniu interwencji.   Wskaźnika tego nie stosuje się w operacjach wykorzystujących wskaźniki „RCR105 Szacowana emisja gazów cieplarnianych z kotłów przekształconych na zasilanie gazem” lub „RCR29a FST: Szacowana emisja gazów cieplarnianych w przedsiębiorstwach (dyr. 2003/87/WE)”, aby uniknąć konieczności stosowania dwóch wskaźników emisji gazów cieplarnianych w odniesieniu do operacji objętych wsparciem.</t>
  </si>
  <si>
    <t>1. Wartość bazowa &gt; 0. 
2. Wartości bazowe i docelowe wskaźnika w FEM 2021-2027 stanowią sumę wartości wskaźnika w Działaniach 2.1 i 2.2 (ZIT).</t>
  </si>
  <si>
    <t>PLRR009</t>
  </si>
  <si>
    <t>Liczba dodatkowych użytkowników podłączonych do sieci ciepłowniczej</t>
  </si>
  <si>
    <t>Liczba osób (użytkowników końcowych) podłączonych do sieci cieplowniczej w wyniku realizacji projektu.</t>
  </si>
  <si>
    <t xml:space="preserve">Wartość bazowa = 0. </t>
  </si>
  <si>
    <t>RCR105</t>
  </si>
  <si>
    <t>Całkowita szacowana emisja gazów cieplarnianych w przypadku wsparcia na rzecz kotłów i systemów ciepłowniczych przekształcanych z zasilania stałymi paliwami kopalnymi na zasilanie gazem. Wartość bazowa odnosi się do poziomu szacowanej emisji gazów cieplarnianych w ciągu roku przed rozpoczęciem interwencji, a osiągnięta wartość jest obliczana jako całkowita szacowana emisja gazów cieplarnianych na podstawie osiągniętego poziomu charakterystyki energetycznej w roku następującym po zakończeniu interwencji.   Wartości zgłoszonych w ramach tego wskaźnika nie należy zgłaszać w pozycji „RCR29 Klimat: Szacowana emisja gazów cieplarnianych”, aby uniknąć konieczności stosowania dwóch wskaźników emisji gazów cieplarnianych w odniesieniu do operacji objętych wsparciem.</t>
  </si>
  <si>
    <t xml:space="preserve">Wartość bazowa &gt; 0. </t>
  </si>
  <si>
    <t>PLRR010</t>
  </si>
  <si>
    <t>Ilość zaoszczędzonej energii elektrycznej i cieplnej</t>
  </si>
  <si>
    <t>Ilość zaoszczędzonej w wyniku realizacji projektu energii elektrycznej i cieplnej w ciągu pełnego roku po zakończeniu projektu w stosunku do roku bazowego.    Wskaźnik odnosi się do energii końcowej.   Sposób pomiaru:    W przypadku przedsiębiorstw produkcyjnych: różnica między rocznym zużyciem energii elektrycznej i/lub cieplnej w roku bazowym w stosunku do rocznego zużycia energii elektrycznej i/lub cieplnej po zakończeniu projektu, skorygowana w przypadku zmiany wielkości produkcji.    W przypadku modernizacji energetycznej budynków: różnica między rocznym zużyciem energii elektrycznej i/lub cieplnej w roku bazowym w stosunku do rocznego zużycia energii elektrycznej po zakończeniu projektu.</t>
  </si>
  <si>
    <t>PLRR011</t>
  </si>
  <si>
    <t>Ilość zaoszczędzonej w wyniku realizacji projektu energii elektrycznej w ciągu pełnego roku po zakończeniu projektu w stosunku do roku bazowego.    Wskaźnik odnosi się do energii końcowej.   W przypadku przedsiębiorstw produkcyjnych: różnica między rocznym zużyciem energii elektrycznej w roku bazowym w stosunku do rocznego zużycia energii elektrycznej po zakończeniu projektu, skorygowana w przypadku zmiany wielkości produkcji.    W przypadku modernizacji energetycznej budynków: różnica między rocznym zużyciem energii elektrycznej w roku bazowym w stosunku do rocznego zużycia energii elektrycznej po zakończeniu projektu.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</si>
  <si>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 xml:space="preserve">1. Definicja ogólna - definicja wskaźnika agregującego PLRR010 "Ilość zaoszczędzonej energii elektrycznej i cieplnej". 
2. Wartość bazowa = 0. </t>
  </si>
  <si>
    <t>PLRR012</t>
  </si>
  <si>
    <t>Ilość zaoszczędzonej energii cieplnej</t>
  </si>
  <si>
    <t>Ilość zaoszczędzonej w wyniku realizacji projektu energii cieplnej w ciągu pełnego roku po zakończeniu projektu.   Wskaźnik odnosi się do energii końcowej.   W przypadku przedsiębiorstw produkcyjnych: różnica między rocznym zużyciem energii cieplnej w roku bazowym w stosunku do rocznego zużycia energii cieplnej po zakończeniu projektu, skorygowana w przypadku zmiany wielkości produkcji.    W przypadku modernizacji energetycznej budynków: różnica między rocznym zużyciem energii cieplnej  w roku bazowym w stosunku do rocznego zużycia energii cieplnej po zakończeniu projektu.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</si>
  <si>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RCR031</t>
  </si>
  <si>
    <t>Wytworzona energia odnawialna ogółem (w tym: energia elektryczna, energia cieplna)</t>
  </si>
  <si>
    <t>Produkcja energii ze źródeł odnawialnych  przed interwencją i po niej w ramach   projektów objętych wsparciem. Wartość bazowa odnosi się do rocznej energii wyprodukowanej w roku poprzedzającym rozpoczęcie projektu i może być większa od zera w przypadkach, gdy zdolność produkcyjna zostaje zwiększona. Osiągnięta wartość to roczna energia wytworzona w roku po zakończeniu interwencji. Dezagregacja według energii elektrycznej i energii cieplnej odnosi się do źródła energii odnawialnej.   Definicja energii odnawialnej znajduje się w RCO22.</t>
  </si>
  <si>
    <t>PLRR013</t>
  </si>
  <si>
    <t>Ilość wytworzonej energii elektrycznej ze źródeł OZE</t>
  </si>
  <si>
    <t>Wskaźnik mierzy ilość rocznej produkcji energii elektrycznej ze źródeł odnawialnych przed rozpoczęciem projektu i po jego zakończeniu. Wartość bazowa odnosi się do rocznej energii wyprodukowanej w roku poprzedzającym rozpoczęcie projektu i może być większa od zera w przypadkach, gdy zdolność produkcyjna jest zwiększana. Wartość  osiągnięta to wartość energii elektrycznej wyprodukowanej w rok po zakończeniu projektu.</t>
  </si>
  <si>
    <t xml:space="preserve">1. Definicja ogólna - definicja wskaźnika agregującego RCR031 "Wytworzona energia odnawialna ogółem (w tym: energia elektryczna, energia cieplna)". 
2. Wartość bazowa &gt;= 0. </t>
  </si>
  <si>
    <t>PLRR014</t>
  </si>
  <si>
    <t>Ilość wytworzonej energii cieplnej ze źródeł OZE</t>
  </si>
  <si>
    <t>Wskaźnik mierzy ilość rocznej produkcji energii cieplnej ze źródeł odnawialnych przed rozpoczęciem projektu i po jego zakończeniu. Wartość bazowa odnosi się do rocznej energii wyprodukowanej w roku poprzedzającym rozpoczęcie projektu i może być większa od zera w przypadkach, gdy zdolność produkcyjna jest zwiększana. Wartość  osiągnięta to wartość energii cieplnej wyprodukowanej w rok po zakończeniu projektu.</t>
  </si>
  <si>
    <t>PLRR015</t>
  </si>
  <si>
    <t>Ilość wytworzonej energii elektrycznej i cieplnej w warunkach wysokosprawnej kogeneracji</t>
  </si>
  <si>
    <t>Wskaźnik mierzy ilość rocznej produkcji energii elektrycznej i cieplnej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elektrycznej i/lub cieplnej wyprodukowanej z nowych lub rozbudowanych jednostek wytwórczych (mocy wytwórczych)</t>
  </si>
  <si>
    <t>PLRR016</t>
  </si>
  <si>
    <t>Ilość wytworzonej energii elektrycznej w warunkach wysokosprawnej kogeneracji</t>
  </si>
  <si>
    <t>Wskaźnik mierzy wartość rocznej produkcji energii elektrycznej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elektrycznej wyprodukowanej w rok po zakończeniu projektu</t>
  </si>
  <si>
    <t xml:space="preserve">1. Definicja ogólna - definicja wskaźnika agregującego PLRR015 "Ilość wytworzonej energii elektrycznej i cieplnej w warunkach wysokosprawnej kogeneracji". 
2. Wartość bazowa &gt;= 0. </t>
  </si>
  <si>
    <t>PLRR017</t>
  </si>
  <si>
    <t>Ilość wytworzonej energii cieplnej w warunkach wysokosprawnej kogeneracji</t>
  </si>
  <si>
    <t>Wskaźnik mierzy wartość rocznej produkcji energii cieplnej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cieplnej wyprodukowanej w rok po zakończeniu projektu</t>
  </si>
  <si>
    <t>RCR032</t>
  </si>
  <si>
    <t>Dodatkowa moc zainstalowana odnawialnych źródeł energii</t>
  </si>
  <si>
    <t>Dodatkowa moc zainstalowana odnawialnych źródeł energii dzięki udzielonemu wsparciu, którą oddano do eksploatacji (tj. podłączona do sieci (jeśli dotyczy) i w pełni gotowa do wytwarzania energii lub już ją wytwarza).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Definicja energii odnawialnej znajduje się w RCO22.</t>
  </si>
  <si>
    <t>FEMA2RR001</t>
  </si>
  <si>
    <t>Liczba skontrolowanych budynków</t>
  </si>
  <si>
    <t>Liczba budynków, w których w ciągu roku została przeprowadzona kontrola urządzeniami zakupionymi w ramach projektu. W przypadku wielokrotnej kontroli tego samego budynku, budynek należy uwzględnić za każdym razem.</t>
  </si>
  <si>
    <t>FEMA2RR002</t>
  </si>
  <si>
    <t>Ludność objęta kontrolą jakości powietrza</t>
  </si>
  <si>
    <t>Ludność zamieszkująca obszar gminy, na terenie której przeprowadzane są kontrole jakości powietrza.</t>
  </si>
  <si>
    <r>
      <t>2.2</t>
    </r>
    <r>
      <rPr>
        <sz val="10"/>
        <color theme="1"/>
        <rFont val="Calibri"/>
        <family val="2"/>
        <charset val="238"/>
      </rPr>
      <t xml:space="preserve"> Efektywność energetyczna w ZIT</t>
    </r>
  </si>
  <si>
    <t>RCO074</t>
  </si>
  <si>
    <t>Liczba osób objętych projektami wspieranymi przez fundusze w ramach strategii zintegrowanego rozwoju terytorialnego.</t>
  </si>
  <si>
    <t>RCO075</t>
  </si>
  <si>
    <t>Wspierane strategie zintegrowanego rozwoju terytorialnego</t>
  </si>
  <si>
    <t>Liczba wkładów w strategie zintegrowanego rozwoju terytorialnego zgłoszonych według każdego celu szczegółowego wnoszonych z funduszy zgodnie z art. 28 lit. a) i c) CPR.   Wartości wskaźnika uwzględniają zatem, na poziomie celu szczegółowego, oddzielną liczbę wkładów finansowych w strategie terytorialne.   Wskaźnik ten nie obejmuje strategii RLKS, które są liczone w ramach RCO80.</t>
  </si>
  <si>
    <r>
      <t>2.3</t>
    </r>
    <r>
      <rPr>
        <sz val="10"/>
        <color theme="1"/>
        <rFont val="Calibri"/>
        <family val="2"/>
        <charset val="238"/>
      </rPr>
      <t xml:space="preserve"> Odnawialne źródła energii</t>
    </r>
  </si>
  <si>
    <t>2(ii)</t>
  </si>
  <si>
    <t>Wskaźnik szczegółowy dla wskaźnika agregującego RCO022 "Dodatkowa zdolność wytwarzania energii odnawialnej (w tym: energii elektrycznej, energii cieplnej)".</t>
  </si>
  <si>
    <t>RCO097</t>
  </si>
  <si>
    <t>Liczba wspartych społeczności energetycznych działających w zakresie energii odnawialnej</t>
  </si>
  <si>
    <t xml:space="preserve">Liczba wspartych społeczności energetycznych działających w zakresie energii odnawialnej. Społeczność energetyczna działających w zakresie energii odnawialnej oznacza podmiot prawny, która spełnia następujące trzy warunki: 
a) opiera się na otwartym i dobrowolnym uczestnictwie, jest niezależny i jest skutecznie kontrolowany przez udziałowców lub członków zlokalizowanych w niewielkiej odległości od projektów dotyczących energii odnawialnej będących własnością tego podmiotu prawnego i przez niego rozwijanych; 
b) jego udziałowcy lub członkowie są osobami fizycznymi, MŚP lub organami lokalnymi, w tym gminnymi; 
c) jego podstawowym celem – zamiast przynoszenia zysków finansowych – jest raczej przynoszenie korzyści środowiskowych, ekonomicznych lub społecznych jego udziałowcom, członkom lub lokalnym obszarom, na których on działa. 
(Zob. dyrektywę 2018/2001 w odniesieniach) 
Definicja energii odnawialnej znajduje się w RCO22.
</t>
  </si>
  <si>
    <t>Wskaźnik szczegółowy dla wskaźnika agregującego PLRO033 "Liczba jednostek wytwarzania energii elektrycznej i cieplnej z OZE".</t>
  </si>
  <si>
    <r>
      <t>2.4</t>
    </r>
    <r>
      <rPr>
        <sz val="10"/>
        <color theme="1"/>
        <rFont val="Calibri"/>
        <family val="2"/>
        <charset val="238"/>
      </rPr>
      <t xml:space="preserve"> Dostosowanie do zmian klimatu</t>
    </r>
  </si>
  <si>
    <t>2(iv)</t>
  </si>
  <si>
    <t>RCO025</t>
  </si>
  <si>
    <t>Nowo wybudowane lub wzmocnione środki ochrony przeciwpowodziowej wybrzeża morskiego oraz brzegów rzek i jezior</t>
  </si>
  <si>
    <t>km</t>
  </si>
  <si>
    <t>Długość wybrzeża morskiego, brzegów rzek i jezior chronionych przed ekstremalnymi zdarzeniami pogodowymi. Wspierana infrastruktura ochronna powinna być nowo wybudowana lub znacznie wzmocniona.</t>
  </si>
  <si>
    <t>RCO026</t>
  </si>
  <si>
    <t>ha</t>
  </si>
  <si>
    <t>Powierzchnia zielonej infrastruktury nowo wybudowanej lub znacznie zmodernizowanej w celu poprawy przystosowania się do zmian klimatu, na przykład poprzez wzmocnienie ochrony przed powodziami i zapobieganie erozji gleby. Zielona infrastruktura zazwyczaj odnosi się do drzew, trawników, żywopłotów, parków, pól, lasów itp. Wskaźnik obejmuje również niebieską infrastrukturę taką jak elementy wodne, takie jak rzeki, kanały, stawy, tereny podmokłe, tereny zalewowe, urządzenia do uzdatniania wody itp. (zob. Naumann et al. (2011) w odniesieniach)</t>
  </si>
  <si>
    <t>RCO028</t>
  </si>
  <si>
    <t>Powierzchnia objęta środkami ochrony przed niekontrolowanymi pożarami rozwiniętymi lub znacznie zmodernizowanymi w ramach projektów objętych wsparciem. Znaczna modernizacja odnosi się na przykład do nowych funkcji ochrony lub realizacji istniejących środków ochrony na większą skalę.</t>
  </si>
  <si>
    <t>Zgodnie z §  2 ust. 1 pkt 5 rozporządzenia Ministra Spraw Wewnętrznych i Administracji z dnia 17 lipca 1998 r. w sprawie terenu działania jednostek ochrony przeciwpożarowej, okoliczności i warunków udziału tych jednostek w działaniach ratowniczych poza terenem własnego działania oraz zakresu, szczegółowych warunków i trybu zwrotu poniesionych przez nie kosztów (Dz. U. Nr 94 poz. 598, z późn. zm.) terenem własnego działania jednostek włączonych do krajowego systemu ratowniczo-gaśniczego jest teren powiatu, w którym jednostka ma swoją siedzibę. Oznacza to, że powierzchnia tego powiatu będzie stanowić wartość docelową wskaźnika.
Powierzchnię powiatu w ha należy podać na podstawie aktualnych danych GUS: https://bdl.stat.gov.pl.</t>
  </si>
  <si>
    <t>RCO121</t>
  </si>
  <si>
    <t>Powierzchnia objęta środkami ochrony przed ryzykami związanymi z klimatem (innymi niż powodzie i niekontrolowane pożary) opracowanymi lub znacznie zmodernizowanymi w ramach projektów objętych wsparciem (tj. środkami związanymi z zapobieganiem suszy lub ochroną przed skutkami nadmiernych upałów). Znaczna modernizacja odnosi się na przykład do nowych funkcji ochrony lub rozwinięcia istniejących środków ochrony na większą skalę.</t>
  </si>
  <si>
    <t>PLRO041</t>
  </si>
  <si>
    <t>Liczba jednostek służb ratowniczych doposażonych w sprzęt do prowadzenia akcji ratowniczych i usuwania skutków katastrof</t>
  </si>
  <si>
    <t>Wskaźnik mierzy liczbę jednostek służb ratowniczych, które w ramach zrealizowanych projektów zostały doposażone w sprzęt do prowadzenia akcji ratowniczych i usuwania skutków katastrof.    Jednostki służb ratowniczych –jednostki ochrony przeciwpożarowej (jednostki organizacyjne Państwowej Straży Pożarnej; jednostki organizacyjne Wojskowej Ochrony Przeciwpożarowej; zakładowa straż pożarna; zakładowa służba ratownicza; gminna zawodowa straż pożarna; powiatowa (miejska) zawodowa straż pożarna; terenowa służba ratownicza; ochotnicza straż pożarna; związek ochotniczych straży pożarnych; inne jednostki ratownicze), inne służby, inspekcje, straże, instytucje oraz podmioty, które dobrowolnie w drodze umowy cywilnoprawnej zgodziły się współdziałać w akcjach ratowniczych, należące do Krajowego Systemu Ratowniczo-Gaśniczego (art. 2 pkt 4 oraz art. 15 ustawy z dnia 24 sierpnia 1991 r. o ochronie przeciwpożarowej).    Sposób pomiaru: należy zliczyć liczbę jednostek służb ratowniczych, które w ramach zrealizowanych projektów zostały doposażone w sprzęt do prowadzenia akcji ratowniczych i usuwania skutków katastrof. Należy tu wziąć pod uwagę sprzęt służący działaniom gaśniczym, ratownictwa technicznego, chemicznego, ekologicznego, radiacyjnego, ratownictwa ludzi, zwierząt, na obszarach wodnych, ratownictwa medycznego, wysokościowego.    Szczególne przypadki podczas pomiaru: każda jednostka służb ratowniczych może być liczona tylko raz do wskaźnika nawet jeśli kupuje kilka jednostek sprzętu lub pojazdów.</t>
  </si>
  <si>
    <t>PLRO042</t>
  </si>
  <si>
    <t>Liczba zakupionych wozów pożarniczych wyposażonych w sprzęt do prowadzenia akcji ratowniczych i usuwania skutków katastrof</t>
  </si>
  <si>
    <t xml:space="preserve">Wskaźnik mierzy liczbę zakupionych wozów pożarniczych wyposażonych w sprzęt do prowadzenia akcji ratowniczych i usuwania skutków katastrof przez jednostkę służb ratowniczych.    Wóz (samochód) pożarniczy – specjalnie oznakowany pojazd wyposażony w sprzęt do prowadzenia akcji ratowniczych i usuwania skutków katastrof.    </t>
  </si>
  <si>
    <t>PLRO044</t>
  </si>
  <si>
    <t>Pojemność obiektów małej retencji</t>
  </si>
  <si>
    <t>m3</t>
  </si>
  <si>
    <t>PLRO166</t>
  </si>
  <si>
    <t>Powierzchnia objęta środkami ochrony przed powodzią nowo wybudowanymi lub znacznie zmodernizowanymi w ramach wspieranych projektów.</t>
  </si>
  <si>
    <t>PLRO167</t>
  </si>
  <si>
    <t>Liczba wybudowanych, przebudowanych i wyremontowanych urządzeń wodnych (w tym obiektów kompleksowych)</t>
  </si>
  <si>
    <t>Liczba urządzeń i infrastruktury towarzyszącej, służących  zmniejszeniu skutków powodzi lub suszy, które zostały wybudowane, przebudowane i wyremontowane w ramach dofinansowanego projektu.</t>
  </si>
  <si>
    <t>PLRO168</t>
  </si>
  <si>
    <t>km2</t>
  </si>
  <si>
    <t>Możliwa do uzyskania powierzchnia odtworzonych obszarów zalewowych w związku z realizacją projektu. Odtworzenie obszarów zalewowych  może nastąpić np. w wyniku odsunięcia wałów przeciwpowodziowych od koryta rzeki, w wyniku czego poszerzeniu ulegnie teren międzywala, czy też rozbiórki wałów przeciwpowodziowych (w przypadku rozbiórki wałów należy podać powierzchnię odzyskaną w terenach zalewowych przy wystąpieniu powodzi o określonym prawdopodobieństwie - np. woda 1%).</t>
  </si>
  <si>
    <t>PLRO171</t>
  </si>
  <si>
    <t xml:space="preserve">Ocenie podlegać będzie wpływ projektu na poprawę stanu/potencjału jednolitych części wód powierzchniowych – na potrzeby wskaźnika należy podać liczbę jcw, w których realizacja projektu przyczyniła się do poprawy stanu potencjału. Przy czym JCW rozumie się jako oddzielny i znaczący element wód powierzchniowych, taki jak:
a) jezioro lub inny naturalny zbiornik wodny,
b) sztuczny zbiornik wodny,
c) struga, strumień, potok, rzeka i kanał lub ich części,
d) morskie wody wewnętrzne, wody przejściowe lub wody przybrzeżne;
</t>
  </si>
  <si>
    <t>PLRO173</t>
  </si>
  <si>
    <t>Wskaźnik mierzy liczbę barier migracyjnych, które zostaną zmodernizowane/usunięte w trakcie realizacji projektu (do wskaźnika wliczana jest np. budowa urządzeń zapewniających pełną drożność zapory dla wędrówki wstępującej i zstępującej ryb, rozbiórka zbędnych budowli regulacyjnych/urządzeń wodnych).</t>
  </si>
  <si>
    <t>PLRO174</t>
  </si>
  <si>
    <t>Powierzchnia jezior i sztucznych zbiorników, które zostały zrekultywowane w ramach dofinansowanego projektu.</t>
  </si>
  <si>
    <t>PLRO175</t>
  </si>
  <si>
    <t>Liczba dokumentów, ekspertyz, ocen, analiz, koncepcji, studiów strategicznych/planistycznych w zakresie gospodarowania wodami, ochrony zasobów wodnych, prognozowania i ostrzegania środowiskowego oraz systemów ratownictwa, które zostały opracowane lub zaktualizowane w ramach dofinansowanego projektu.</t>
  </si>
  <si>
    <t>PLRO177</t>
  </si>
  <si>
    <t>Łączna wartość inwestycji w projekty wspierające nowe/ przebudowane/ wyremontowane urządzenia wodne i infrastrukturę towarzyszącą służących zmniejszeniu skutków susz i powodzi.</t>
  </si>
  <si>
    <t>PLRO178</t>
  </si>
  <si>
    <t>Liczba miast wspartych w zakresie adaptacji do zmian klimatu</t>
  </si>
  <si>
    <t>Liczba miast, w ramach których zostały zrealizowane projekty służące adaptacji do zmian klimatu. Miasta, w których realizowany jest więcej niż 1 projekt, są zliczane jednokrotnie na poziomie celu szczegółowego.</t>
  </si>
  <si>
    <t>PLRO057</t>
  </si>
  <si>
    <t>Długość wspartej sieci kanalizacji deszczowej</t>
  </si>
  <si>
    <t xml:space="preserve">Wskaźnik mierzy łączną długość wybudowanego lub rozbudowanego / zmodernizowanego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 </t>
  </si>
  <si>
    <t>PLRO058</t>
  </si>
  <si>
    <t>Długość wybudowanej sieci kanalizacji deszczowej</t>
  </si>
  <si>
    <t>Wskaźnik mierzy łączną długość wybudowanego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 Budowa sieci kanalizacji deszczowej oznacza budowę sieci kanalizacyjnej od podstaw.</t>
  </si>
  <si>
    <t>Definicja ogólna - definicja wskaźnika agregującego PLRO057 "Długość wspartej sieci kanalizacji deszczowej".</t>
  </si>
  <si>
    <t>PLRO059</t>
  </si>
  <si>
    <t>Długość zmodernizowanej sieci kanalizacji deszczowej</t>
  </si>
  <si>
    <t>Wskaźnik mierzy łączną długość przebudowanego lub zmodernizowanego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t>
  </si>
  <si>
    <t>PLRO073</t>
  </si>
  <si>
    <t>Liczba przeprowadzonych kampanii informacyjno-edukacyjnych kształtujących świadomość ekologiczną</t>
  </si>
  <si>
    <t>Wskaźnik  mierzy liczbę działań związanych z przekazywaniem wiedzy, informowaniem, edukowaniem i promowaniem w społeczeństwie ekologicznych postaw i zachowań.</t>
  </si>
  <si>
    <t xml:space="preserve">Analogicznie do definicji wskaźnika PLRO228 "Liczba przeprowadzonych kampanii informacyjno-edukacyjnych w zakresie gospodarki o obiegu zamkniętym" (Działanie 2.6), poprzez kampanię informacyjno-edukacyjną rozumieć należy zestaw różnorodnych działań z zastosowaniem mediów, zaplanowanych w ramach projektu, których celem jest wzrost wiedzy, kształtowanie postaw oraz świadomości ekologicznej. </t>
  </si>
  <si>
    <t>PLRO132</t>
  </si>
  <si>
    <t>Liczba obiektów dostosowanych do potrzeb osób z niepełnosprawnościami (EFRR/FST/FS)</t>
  </si>
  <si>
    <t>Wskaźnik odnosi się do liczby obiektów w ramach realizowanego projektu, które zaopatrzono w specjalne podjazdy, windy, urządzenia głośnomówiące, bądź inne udogodnienia (tj. usunięcie barier w dostępie, w szczególności barier architektonicznych) ułatwiające dostęp do tych obiektów i poruszanie się po nich osobom z niepełnosprawnościami, w szczególności ruchowymi czy sensorycznymi.   Jako obiekty należy rozumieć konstrukcje połączone z gruntem w sposób trwały, wykonane z materiałów budowlanych i elementów składowych, będące wynikiem prac budowlanych (wg. def. PKOB).   Należy podać liczbę obiektów, a nie sprzętów, urządzeń itp., w które obiekty zaopatrzono. Jeśli instytucja, zakład itp. składa się z kilku obiektów, należy zliczyć wszystkie, które dostosowano do potrzeb osób z niepełnosprawnościami.    Wskaźnik mierzony w momencie rozliczenia wydatku związanego z wyposażeniem obiektów w rozwiązania służące osobom z niepełnosprawnościami w ramach danego projektu.</t>
  </si>
  <si>
    <t>RCO114</t>
  </si>
  <si>
    <t>Powierzchnia wyremontowanych/nowo zabudowanych łatwo dostępnych otwartych przestrzeni publicznych.   Wskaźnik obejmuje otwarte przestrzenie publiczne zgodnie z definicją ONZ: „wszystkie miejsca będące własnością publiczną lub użyteczności publicznej, łatwo dostępne dla wszystkich i z których wszyscy mogą korzystać, za darmo i bez celu zarobkowego”.   Otwarte przestrzenie publiczne mogą obejmować parki, ogródki wspólnotowe, parki kieszonkowe, place, skwery, brzegi rzek, nabrzeża itp.   Wskaźnik nie obejmuje znaczących interwencji objętych innymi wspólnymi wskaźnikami (tj. gdy głównym celem jest modernizacja dróg, rekultywacja gruntów itp.). Wyklucza się konserwację i naprawy.</t>
  </si>
  <si>
    <t>PLRO199</t>
  </si>
  <si>
    <t>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w momencie rozliczenia wydatku związanego z racjonalnymi usprawnieniami w  ramach danego projektu.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odpowiednie dostosowanie wyżywienia. Do wskaźnika powinny zostać wliczone zarówno projekty ogólnodostępne, w których sfinansowano koszty racjonalnych usprawnień, jak i dedykowane (zgodnie z kategoryzacją projektów z  Wytycznych w zakresie realizacji zasad równościowych  w ramach funduszy unijnych na lata 2021-2027).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Wytyczne w zakresie realizacji zasad równościowych  w ramach funduszy unijnych na lata 2021-2027.</t>
  </si>
  <si>
    <t>PLRO239</t>
  </si>
  <si>
    <t>Długość wybudowanych, przebudowanych lub zmodernizowanych wałów przeciwpowodziowych</t>
  </si>
  <si>
    <t>Długość wybudowanych, przebudowanych lub zmodernizowanych wałów przeciwpowodziowych, w ramach dofinansowanego projektu.</t>
  </si>
  <si>
    <t>RCR035</t>
  </si>
  <si>
    <t>Ludność zamieszkująca tereny, na których wybudowano lub znacząco zmodernizowano infrastrukturę ochronną (w tym także zieloną infrastrukturę w celu przystosowanie się do zmian klimatu) w celu zmniejszenia podatności na ryzyko związane z powodziami. Wskaźnik uwzględnia ludność zamieszkującą na obszarach zagrożonych powodzią.</t>
  </si>
  <si>
    <t>Wartość bazowa = 0</t>
  </si>
  <si>
    <t>RCR036</t>
  </si>
  <si>
    <t>Ludność mieszkająca na obszarach narażonych na ryzyko niekontrolowanych pożarów, na których podatność na takie pożary zmniejsza się w wyniku projektów objętych wsparciem. Wskaźnik obejmuje środki ochrony, które są wyraźnie zlokalizowane na obszarach wysokiego ryzyka i które bezpośrednio dotyczą zagrożeń związanych z niekontrolowanymi pożarami, w przeciwieństwie do bardziej ogólnych środków wdrażanych na poziomie krajowym lub regionalnym.</t>
  </si>
  <si>
    <t>1. Zgodnie z §  2 ust. 1 pkt 5 rozporządzenia Ministra Spraw Wewnętrznych i Administracji z dnia 17 lipca 1998 r. w sprawie terenu działania jednostek ochrony przeciwpożarowej, okoliczności i warunków udziału tych jednostek w działaniach ratowniczych poza terenem własnego działania oraz zakresu, szczegółowych warunków i trybu zwrotu poniesionych przez nie kosztów (Dz. U. Nr 94 poz. 598, z późn. zm.) terenem własnego działania jednostek włączonych do krajowego systemu ratowniczo-gaśniczego jest teren powiatu, w którym jednostka ma swoją siedzibę. Oznacza to, że liczba ludności tego powiatu będzie stanowić wartość docelową wskaźnika.
2. Liczbę ludności powiatu w osobach należy podać na podstawie aktualnych danych GUS: https://bdl.stat.gov.pl.
3. Wartość bazowa = 0.</t>
  </si>
  <si>
    <t>RCR037</t>
  </si>
  <si>
    <t>Ludność zamieszkująca na obszarach narażonych na klęski żywiołowe związane z klimatem, inne niż powodzie i niekontrolowane pożary (burze, susze, fale upałów), gdzie podatność na takie zagrożenia zmniejsza się w wyniku projektów objętych wsparciem. Wskaźnik obejmuje środki ochrony, zagrożone obszary i środki, które bezpośrednio dotyczą konkretnych zagrożeń, w przeciwieństwie do bardziej ogólnych środków wdrażanych na poziomie krajowym lub regionalnym..</t>
  </si>
  <si>
    <t>RCR095</t>
  </si>
  <si>
    <t>Szacunkowa liczba ludności mieszkająca w promieniu 2 km od nowo wybudowanej lub znacznie zmodernizowanej publicznej zielonej infrastruktury na obszarach miejskich wspieranej w ramach projektów (zob. badanie KE 2012 w odniesieniach).</t>
  </si>
  <si>
    <r>
      <t>2.5</t>
    </r>
    <r>
      <rPr>
        <sz val="10"/>
        <color theme="1"/>
        <rFont val="Calibri"/>
        <family val="2"/>
        <charset val="238"/>
      </rPr>
      <t xml:space="preserve"> Gospodarka wodno-ściekowa</t>
    </r>
  </si>
  <si>
    <t>2(v)</t>
  </si>
  <si>
    <t>RCO030</t>
  </si>
  <si>
    <t xml:space="preserve">Długość nowo wybudowanych lub zmodernizowanych sieci wodociągowych w ramach zbiorowego zaopatrzenia w wodę. Modernizacja odnosi się do znacznych ulepszeń mających na celu poprawę jakości wody i/lub zmniejszenie straty wody. Sieci wodociągowe muszą zostać fizycznie ukończone, aby mogły być liczone w ramach osiągniętych wartości. Nie uwzględnia się konserwacji i napraw..  </t>
  </si>
  <si>
    <t>PLRO045</t>
  </si>
  <si>
    <t>Długość wybudowanej sieci wodociągowej</t>
  </si>
  <si>
    <t>Wskaźnik mierzy długość wybudowanego przewodu wodociągowego wraz z uzbrojeniem i urządzeniami oraz z przyłączami którymi doprowadzana jest woda w ramach realizacji projektu.    Przez budowę sieci wodociągowej należy rozumieć jej budowę od podstaw.    Zgodnie z art. 2 ustawy z dnia 7 czerwca 2001 r. o zbiorowym zaopatrzeniu w wodę i zbiorowym odprowadzaniu ścieków przez przyłącze wodociągowe rozumie się odcinek przewodu łączącego sieć wodociągową z wewnętrzną instalacją wodociągową w nieruchomości odbiorcy usług wraz z zaworem za wodomierzem głównym.</t>
  </si>
  <si>
    <t>Definicja ogólna - definicja wskaźnika agregującego RCO030 "Długość nowych lub zmodernizowanych sieci wodociągowych w ramach zbiorowych systemów zaopatrzenia w wodę".</t>
  </si>
  <si>
    <t>PLRO046</t>
  </si>
  <si>
    <t>Długość zmodernizowanej sieci wodociągowej</t>
  </si>
  <si>
    <t>Wskaźnik mierzy długość przebudowanego lub zmodernizowanego przewodu wodociągowego wraz z uzbrojeniem i urządzeniami oraz z przyłączami którymi doprowadzana jest woda w ramach realizacji projektu.    Przez przebudowę sieci należy rozumieć przeprowadzenie prac, wyniku których następuje zmiana parametrów użytkowych lub technicznych istniejącego przewodu wodociągowego.   Modernizacja odnosi się do znaczących ulepszeń mających na celu poprawę jakości wody i / lub zmniejszenie strat wody. Konserwacja i bieżące naprawy nie są objęte wskaźnikiem.    Zgodnie z art. 2 ustawy z dnia 7 czerwca 2001 r. o zbiorowym zaopatrzeniu w wodę i zbiorowym odprowadzaniu ścieków przez przyłącze wodociągowe rozumie się odcinek przewodu łączącego sieć wodociągową z wewnętrzną instalacją wodociągową w nieruchomości odbiorcy usług wraz z zaworem za wodomierzem głównym.</t>
  </si>
  <si>
    <t>RCO031</t>
  </si>
  <si>
    <t>Długość nowych lub zmodernizowanych sieci kanalizacyjnych w ramach zbiorowych systemów odprowadzania ścieków. Modernizacja odnosi się do znacznych ulepszeń mających na celu eliminację wycieków itp. Sieci  kanalizacyjne muszą zostać fizycznie ukończone, aby mogły być liczone w ramach osiągniętych wartości.
(Zob. dyrektywę Rady 91/271/WE w odniesieniach) 
Nie uwzględnia się konserwacji i napraw.</t>
  </si>
  <si>
    <t>PLRO047</t>
  </si>
  <si>
    <t>Długość wybudowanej sieci kanalizacyjnej</t>
  </si>
  <si>
    <t xml:space="preserve">Wskaźnik mierzy długość wybudowanego przewodu kanalizacyjnego wraz z uzbrojeniem i urządzeniami oraz z przyłączami którymi odprowadzane są ścieki.    Przez budowę sieci kanalizacji należy rozumieć jej budowę od podstaw.       Zgodnie z art. 2 ustawy z dnia 7 czerwca 2001 r. o zbiorowym zaopatrzeniu w wodę i zbiorowym odprowadzaniu ścieków przez przyłącze kanalizacyjne rozumie się odcinek przewodu łączącego wewnętrzną instalację kanalizacyjną w nieruchomości odbiorcy usług z siecią kanalizacyjną za pierwszą studzienką, licząc od strony budynku, a w przypadku jej braku do granicy nieruchomości gruntowej.  </t>
  </si>
  <si>
    <t>Definicja ogólna - definicja wskaźnika agregującego RCO031 "Długość nowych lub zmodernizowanych sieci kanalizacyjnych w ramach zbiorowych systemów odprowadzania ścieków".</t>
  </si>
  <si>
    <t>PLRO048</t>
  </si>
  <si>
    <t>Długość zmodernizowanej sieci kanalizacyjnej</t>
  </si>
  <si>
    <t xml:space="preserve">   Wskaźnik mierzy długość zmodernizowanego lub przebudowanego  przewodu kanalizacyjnego wraz z uzbrojeniem i urządzeniami oraz z przyłączami którymi odprowadzane są ścieki.       Zgodnie z art. 2 ustawy z dnia 7 czerwca 2001 r. o zbiorowym zaopatrzeniu w wodę i zbiorowym odprowadzaniu ścieków przez przyłącze kanalizacyjne rozumie się odcinek przewodu łączącego wewnętrzną instalację kanalizacyjną w nieruchomości odbiorcy usług z siecią kanalizacyjną za pierwszą studzienką, licząc od strony budynku, a w przypadku jej braku do granicy nieruchomości gruntowej.  </t>
  </si>
  <si>
    <t>RCO032</t>
  </si>
  <si>
    <t>RLM</t>
  </si>
  <si>
    <t>Dodatkowa wydajność instalacji oczyszczania ścieków nowo wybudowanych lub zmodernizowanych w ramach projektów objętych wsparciem. Zmodernizowana wydajność odnosi się do znacznych ulepszeń w metodzie oczyszczania ścieków (przykład: od oczyszczania pierwotnego do wtórnego).   Równoważną liczbę mieszkańców (1 RLM) definiuje się jako ładunek organiczny ulegający biodegradacji, wyrażony pięciodobowym biochemicznym zapotrzebowaniem na tlen (BZT5), w ilości 60 g tlenu na dzień. (Zob. dyrektywę Rady 91/271/EWG w odniesieniach)</t>
  </si>
  <si>
    <t>PLRO050</t>
  </si>
  <si>
    <t>Liczba wspartych oczyszczalni ścieków komunalnych</t>
  </si>
  <si>
    <t xml:space="preserve">Wskaźnik mierzy liczbę wybudowanych, rozbudowanych, przebudowanych lub zmodernizowanych oczyszczalni ścieków w wyniku realizacji projektu. </t>
  </si>
  <si>
    <t>PLRO051</t>
  </si>
  <si>
    <t>Liczba wybudowanych oczyszczalni ścieków komunalnych</t>
  </si>
  <si>
    <t xml:space="preserve">Wskaźnik mierzy liczbę oczyszczalni ścieków komunalnych, które zostały wybudowane w wyniku realizacji projektu.    Poprzez wybudowanie oczyszczalni ścieków należy rozumieć obiekt wybudowany od podstaw lub zaadaptowany na cele oczyszczalni ścieków, który przed adaptacją miał inny charakter funkcjonalny.  </t>
  </si>
  <si>
    <t>Definicja ogólna - definicja wskaźnika agregującego PLRO050 "Liczba wspartych oczyszczalni ścieków komunalnych".</t>
  </si>
  <si>
    <t>PLRO052</t>
  </si>
  <si>
    <t>Liczba rozbudowanych / przebudowanych / zmodernizowanych oczyszczalni ścieków komunalnych</t>
  </si>
  <si>
    <t xml:space="preserve">Wskaźnik mierzy liczbę rozbudowanych i/lub zmodernizowanych oczyszczalni ścieków w ramach realizowanych projektów.   Przez rozbudowę należy rozumieć działania prowadzące do zwiększenia przepustowości oczyszczalni.   Przez przebudowę  należy przez to rozumieć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w przypadku dróg są dopuszczalne zmiany charakterystycznych parametrów w zakresie niewymagającym zmiany granic pasa drogowego.   Przez modernizację należy rozumieć działania prowadzące do poprawy jakości odprowadzanych ścieków lub modernizację części osadowej oczyszczalni. </t>
  </si>
  <si>
    <t>PLRO053</t>
  </si>
  <si>
    <t>Liczba wspartych stacji uzdatniania wody</t>
  </si>
  <si>
    <t>Wskaźnik mierzy liczbę stacji uzdatniania wody, które  zostały  wybudowane, rozbudowane lub przebudowane lub doposażone w ramach zrealizowanych projektów. Stacja  uzdatniania  wody - zespół podstawowych obiektów technologicznych, służących bezpośrednio do procesu uzdatniania wody, czyli doprowadzenia wody zanieczyszczonej do stanu czystości wymaganego dla danego zastosowania.</t>
  </si>
  <si>
    <t>PLRO054</t>
  </si>
  <si>
    <t>Liczba wybudowanych stacji uzdatniania wody</t>
  </si>
  <si>
    <t>Wskaźnik mierzy liczbę wybudowanych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</si>
  <si>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Definicja ogólna - definicja wskaźnika agregującego PLRO053 "Liczba wspartych stacji uzdatniania wody".</t>
  </si>
  <si>
    <t>PLRO055</t>
  </si>
  <si>
    <t>Wskaźnik mierzy liczbę przebudowanych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</si>
  <si>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PLRO056</t>
  </si>
  <si>
    <t>Liczba doposażonych stacji uzdatniania wody</t>
  </si>
  <si>
    <t>Wskaźnik mierzy liczbę doposażonych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</si>
  <si>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PLRO232</t>
  </si>
  <si>
    <t xml:space="preserve">Liczba ujęć wody wybudowanych w ramach dofinansowanego projektu. Przez ujęcie wody należy rozumieć zespół budowli i powiązanych z nimi urządzeń, przeznaczonych do poboru wody.
</t>
  </si>
  <si>
    <t>PLRO233</t>
  </si>
  <si>
    <t xml:space="preserve">Liczba ujęć wody przebudowanych lub zmodernizowanych w ramach dofinansowanego projektu. Przez ujęcie wody należy rozumieć zespół budowli i powiązanych z nimi urządzeń, przeznaczonych do poboru wody.
</t>
  </si>
  <si>
    <t>PLRO234</t>
  </si>
  <si>
    <t>Liczba wdrożonych inteligentnych systemów zarządzania sieciami wodno-kanalizacyjnymi</t>
  </si>
  <si>
    <t>Liczba inteligentnych systemów zarządzania sieciami wodno-kanalizacyjnymi, wdrożonych w ramach dofinansowanego projektu.
Inteligentne systemy zarządzania sieciami wodno-kanaliacyjnymi mogą obejmować:
- system klasy GIS;
- model hydrauliczny i hydrodynamiczny sieci wraz z urządzeniami do bieżącego monitorowania parametrów sieci.</t>
  </si>
  <si>
    <t>PLRR038</t>
  </si>
  <si>
    <t>Ludność podłączona do wybudowanej lub zmodernizowanej zbiorczej kanalizacji sanitarnej</t>
  </si>
  <si>
    <t>PLRR039</t>
  </si>
  <si>
    <t>tony/rok</t>
  </si>
  <si>
    <t>Ilość suchej masy komunalnych osadów ściekowych poddawanych procesom przetwarzania, w wybudowanych lub zmodernizowanych instalacjach do przeróbki/zagospodarowania osadów ściekowych, w ramach projektów dotyczących budowy lub rozbudowy/modernizacji oczyszczalni ścieków komunalnych.</t>
  </si>
  <si>
    <t>RCR041</t>
  </si>
  <si>
    <t>RCR042</t>
  </si>
  <si>
    <t>RCR043</t>
  </si>
  <si>
    <t>Straty wody w zbiorowych systemach zaopatrzenia w wodę</t>
  </si>
  <si>
    <t>m3/rok</t>
  </si>
  <si>
    <t>Roczna objętość strat wody zarejestrowanych w zbiorowych systemach zaopatrzenia w wodę. Wskaźnik obejmuje straty wody tylko w odniesieniu do sieci, które są finansowane w ramach realizowanych projektów. Wartość bazowa dotyczy rocznej objętości strat wody w odpowiednich sieciach w roku poprzedzającym rozpoczęcie interwencji. Cel końcowy odnosi się do rocznej objętości strat wody w roku następującym po fizycznym zakończeniu projektu i może wynosić zero, jeśli interwencja zakończy się 100% powodzeniem w eliminacji strat wody w danej części sieci. Wskaźnik posłuży do obliczenia procentowej redukcji strat wody w wyniku projektów objętych wsparciem.</t>
  </si>
  <si>
    <t>Wartość bazowa &gt;= 0</t>
  </si>
  <si>
    <t>PLRR018</t>
  </si>
  <si>
    <t>Wielkość ładunku ścieków poddanych ulepszonemu oczyszczaniu</t>
  </si>
  <si>
    <t xml:space="preserve">Wskaźnik mierzy ładunek ścieków oczyszczonych na oczyszczalni ścieków komunalnych pochodzący od użytkowników obsługiwanych dotychczas (przed zakończeniem projektu) przez system niedotrzymujący standardów, których to ścieki, w wyniku realizacji projektu, będą oczyszczane zgodnie z wymogami Dyrektywy 91/271/EWG, dotyczącej jakości oczyszczania ścieków.    Sposób pomiaru: do wartości wskaźnika należy wliczyć ładunek ścieków oczyszczonych w oczyszczalni ścieków komunalnych pochodzący od użytkowników obsługiwanych dotychczas (przed zakończeniem projektu) przez system niedotrzymujący standardów, których to ścieki, w wyniku realizacji projektu, będą oczyszczane zgodnie z wymogami Dyrektywy 91/271/EWG, dotyczącej jakości oczyszczania ściekówWartość wskaźnika należy  obliczyć za pomocą wzoru: RLM = (dobowa objętość ścieków [m3 /d] x średnie BZT5 [gO2/m3 ]) / 60 [gO2/Md].    Szczególne przypadki podczas pomiaru:    - wskaźnik dotyczy przypadków, w których następuje dostosowanie parametrów oczyszczania ścieków do wymogów Dyrektywy 91/271/EWG,     - za system niedotrzymujący standardów należy uznawać oczyszczalnię ścieków niespełniającą wymogów Dyrektywy 91/271/EWG, przez co wszyscy użytkownicy, których ścieki były przed zakończeniem projektu dostarczane lub dowożone (z bezodpływowych zbiorników), będą włączani do wskaźnika,    -  wskaźnik dotyczy wszystkich użytkowników: osoby fizyczne i podmioty publiczne oraz prywatne,    - w przypadku projektów dotyczących poprawy jakości oczyszczania ścieków w oczyszczalniach, przy obliczaniu wskaźnika efektu powinno się brać pod uwagę jedynie ładunek ścieków wpływający na tę oczyszczalnię, w przypadku których w wyniku realizacji projektu nastąpiła poprawa jakości ich oczyszczania,    - jeżeli projekt dotyczy wyłącznie sieci kanalizacyjnej, do wskaźnika nie należy wliczać ścieków, które przed projektem były gromadzone w zbiornikach bezodpływowych i dowożone do oczyszczalni, a po projekcie są transportowane siecią (zmienił się wyłącznie środek transportu ścieków, a nie jakość oczyszczenia ścieków). </t>
  </si>
  <si>
    <r>
      <t>2.6</t>
    </r>
    <r>
      <rPr>
        <sz val="10"/>
        <color theme="1"/>
        <rFont val="Calibri"/>
        <family val="2"/>
        <charset val="238"/>
      </rPr>
      <t xml:space="preserve"> Gospodarka o obiegu zamkniętym</t>
    </r>
  </si>
  <si>
    <t>2(vi)</t>
  </si>
  <si>
    <t>RCO034</t>
  </si>
  <si>
    <t xml:space="preserve"> Roczna nominalna  zdolność do dodatkowego  rocznego recyklingu odpadów nowo wybudowana dzięki projektom objętym wsparciem. Wskaźnik obejmuje również rozbudowę zdolności, ale nie utrzymanie istniejącej zdolności.
Recykling odpadów należy rozumieć jako każdy proces odzysku, w ramach którego materiały odpadowe są ponownie przetwarzane w produkty, materiały lub substancje wykorzystywane w pierwotnym celu lub innych celach. Nie obejmuje odzysku energii i ponownego przetwarzania na materiały, które mają być wykorzystywane jako paliwa lub do celów wypełniania wyrobisk (zob. dyrektywę 2008/98/WE w odniesieniach).
W przypadku, gdy zdolności do recyklingu nie da się zmierzyć, wskaźnik ten nie będzie stosowany (tj. gdy recykling prowadzony jest w tych samych zakładach przetwarzających również surowce, np. oleje odpadowe są rafinowane w rafineriach, które również przetwarzają olej surowy).
</t>
  </si>
  <si>
    <t>RCO107</t>
  </si>
  <si>
    <t>Całkowite inwestycje (wartość ogółem) w projekty objęte wparciem w zakresie obiektów do selektywnego zbierania odpadów. Selektywna zbiórka oznacza zbiórkę, w ramach której dany strumień odpadów obejmuje jedynie odpady jednego typu i o tym samym charakterze w celu ułatwienia specyficznego przetwarzania (zob. dyrektywę 2008/98/WE w odniesieniach).</t>
  </si>
  <si>
    <t>RCO119</t>
  </si>
  <si>
    <t xml:space="preserve">Wskaźnik mierzy roczną ilość odpadów „przygotowanych do ponownego użycia”. Przygotowanie do ponownego użycia może obejmować procesy odzysku polegające na sprawdzeniu, czyszczeniu lub naprawie, w ramach których produkty lub składniki produktów, które wcześniej stały się odpadami, są przygotowywane do tego, by mogły być ponownie wykorzystywane bez jakichkolwiek innych czynności przetwarzania </t>
  </si>
  <si>
    <t>PLRO060</t>
  </si>
  <si>
    <t>Liczba wspartych punktów selektywnego zbierania odpadów komunalnych (PSZOK)</t>
  </si>
  <si>
    <t xml:space="preserve">Wskaźnik obejmuje liczbę punktów selektywnego zbierania odpadów komunalnych (PSZOK), które zostały wybudowane, rozbudowane, przebudowane, wyremontowane, wyposażone w wyniku realizacji projektu.    Rodzaje odpadów przyjmowanych przez punkty selektywnego zbierania odpadów komunalnych (PSZOK) wynikają z ustawy z dnia 13 września 1996 r. o utrzymaniu czystości porządku w gminach. </t>
  </si>
  <si>
    <t>PLRO061</t>
  </si>
  <si>
    <t>Liczba wspartych zakładów zagospodarowania odpadów</t>
  </si>
  <si>
    <t>Wskaźnik mierzy liczbę zakładów zagospodarowania odpadów wybudowanych, przebudowanych lub doposażonych w wyniku realizacji projektu. Przez zakład rozumie się jedną lub kilka instalacji wraz z terenem, do którego prowadzący instalacje posiada tytuł prawny, oraz znajdującymi się na nim urządzeniami.   Przez przebudowanie rozumie się roboty o charakterze inwestycyjnym polegające na przebudowie lub rozbudowie istniejących obiektów wraz z wyposażeniem służącym zagospodarowaniu odpadów, pełniących dotychczasowa tożsamą funkcję.</t>
  </si>
  <si>
    <t>PLRO062</t>
  </si>
  <si>
    <t>Liczba wybudowanych zakładów zagospodarowania odpadów</t>
  </si>
  <si>
    <t xml:space="preserve">Wskaźnik mierzy liczbę zakładów zagospodarowania odpadów wybudowanych w wyniku realizacji projektu. Przez zakład rozumie się jedną lub kilka instalacji wraz z terenem, do którego prowadzący instalacje posiada tytuł prawny, oraz znajdującymi się na nim urządzeniami.   Przez wybudowanie rozumie się roboty o charakterze inwestycyjnym polegające na wzniesieniu nowych obiektów wraz z wyposażeniem służącym zagospodarowaniu odpadów lub adaptacji obiektu na potrzeby zakładu zagospodarowania odpadów, który wcześniej nie pełnił takiej funkcji. </t>
  </si>
  <si>
    <t>Definicja ogólna - definicja wskaźnika agregującego PLRO061 "Liczba wspartych zakładów zagospodarowania odpadów".</t>
  </si>
  <si>
    <t>PLRO063</t>
  </si>
  <si>
    <t>Wskaźnik mierzy liczbę zakładów zagospodarowania odpadów przebudowanych w wyniku realizacji projektu. Przez zakład rozumie się jedną lub kilka instalacji wraz z terenem, do którego prowadzący instalacje posiada tytuł prawny, oraz znajdującymi się na nim urządzeniami.   Przez przebudowanie rozumie się roboty o charakterze inwestycyjnym polegające na przebudowie lub rozbudowie istniejących obiektów wraz z wyposażeniem służącym zagospodarowaniu odpadów, pełniących dotychczasowa tożsamą funkcję.</t>
  </si>
  <si>
    <t>PLRO064</t>
  </si>
  <si>
    <t>Liczba doposażonych zakładów zagospodarowania odpadów</t>
  </si>
  <si>
    <t>Wskaźnik mierzy liczbę zakładów zagospodarowania odpadów doposażonych w wyniku realizacji projektu. Przez zakład rozumie się jedną lub kilka instalacji wraz z terenem, do którego prowadzący instalacje posiada tytuł prawny, oraz znajdującymi się na nim urządzeniami.   Przez doposażenie rozumie się zakup niezbędnego wyposażenia/sprzętu służącemu zagospodarowaniu odpadów.</t>
  </si>
  <si>
    <t>PLRO065</t>
  </si>
  <si>
    <t>Masa wycofanych z użytkowania i unieszkodliwionych wyrobów medycznych</t>
  </si>
  <si>
    <t>Mg</t>
  </si>
  <si>
    <t xml:space="preserve">Wskaźnik mierzy łączną masę odpadów medycznych, które zostały wycofane z użytkowania i unieszkodliwione w ramach realizacji projektu.    Przez odpad medyczny rozumie się  rozumie się odpady powstające wzwiązku zudzielaniem świadczeń zdrowotnych oraz prowadzeniem badań i doświadczeń naukowych w zakresie medycyny (zgodnie z ustawą z dnia 14 grudnia 2012 r. o odpadach). </t>
  </si>
  <si>
    <t>PLRO067</t>
  </si>
  <si>
    <t>Masa unieszkodliwionych odpadów niebezpiecznych</t>
  </si>
  <si>
    <t>tony</t>
  </si>
  <si>
    <t>Wskaźnik mierzy masę odpadów niebezpiecznych, które zostały unieszkodliwione w wyniku realizacji projektu.    Unieszkodliwianie odpadów – proces niebędący odzyskiem, nawet jeżeli wtórnym skutkiem takiego procesu jest odzysk substancji lub energii (zgodnie z ustawą z dnia 14 grudnia 2012 r. o odpadach).   Unieszkodliwianie polega na składowaniu odpadów bądź biodegradacji, obróbce fizyko-chemicznej i innych procesach zwiększenie bezpieczeństwa przechowywania.   Odzysk – jakikolwiek proces, którego głównym wynikiem jest to, aby odpady służyły użytecznemu zastosowaniu przez zastąpienie innych materiałów, które w przeciwnym przypadku zostałyby użyte do spełnienia danej funkcji, lub w wyniku którego odpady są przygotowywane do spełnienia takiej funkcji w danym zakładzie lub ogólnie w gospodarce (zgodnie z ustawą z dnia 14 grudnia 2012 r. o odpadach).   Odpady niebezpieczne – odpady wykazujące co najmniej jedną z właściwości niebezpiecznych określonych w Zał. 3 do Ustawy z dnia 14 grudnia 2012 r. o odpadach: wybuchowe, utleniające, wysoce łatwopalne, łatwopalne, drażniące, szkodliwe, toksyczne, rakotwórcze, żrące, zakaźne, działające szkodliwie na rozrodczość, mutagenne, uwalniające toksyczne gazy, uczulające, ekotoksyczne, wydzielające inne substancje</t>
  </si>
  <si>
    <t>PLRO179</t>
  </si>
  <si>
    <t>Liczba wspartych instalacji w celu ograniczenia ilości odpadów powstających w procesach produkcyjnych. Sumowaniu dla danego projektu podlega każda indywidualna i oddzielna instalacja (w ujęciu rzeczowo-miejscowym).</t>
  </si>
  <si>
    <t>PLRO180</t>
  </si>
  <si>
    <t>Liczba utworzonych Punktów Napraw i Ponownego Użycia</t>
  </si>
  <si>
    <t>Wskaźnik obejmuje liczbę  utworzonych Punktów Napraw i Ponownego Użycia.</t>
  </si>
  <si>
    <t>PLRO181</t>
  </si>
  <si>
    <t>Wskaźnik obejmuje liczbę wspartych instalacji termicznego przekształcania odpadów.</t>
  </si>
  <si>
    <t>PLRO182</t>
  </si>
  <si>
    <t>Liczba wspartych instalacji w zakresie zagospodarowania odpadów w procesach innych niż recykling. Sumowaniu dla danego projektu podlega każda indywidualna i oddzielna instalacja (w ujęciu rzeczowo-miejscowym).</t>
  </si>
  <si>
    <t>PLRO228</t>
  </si>
  <si>
    <t>Liczba przeprowadzonych kampanii informacyjno-edukacyjnych w zakresie gospodarki o obiegu zamkniętym </t>
  </si>
  <si>
    <t xml:space="preserve">Liczba przeprowadzonych kampanii informacyjno-edukacyjnych związanych z gospodarką o obiegu zamkniętym w ramach wspartych projektów. Poprzez kampanię informacyjno-edukacyjną związaną z GOZ rozumieć należy  zestaw różnorodnych działań z zastosowaniem mediów, zaplanowanych w ramach projektu projektu, których celem jest wzrost wiedzy, kształtowanie postaw oraz świadomości ekologicznej w zakresie GOZ. </t>
  </si>
  <si>
    <t>PLRO235</t>
  </si>
  <si>
    <t>Liczba wspartych przedsięwzięć w zakresie ograniczenia zużycia wody w procesach technologicznych</t>
  </si>
  <si>
    <t>Liczba dofinansowanych projektów, w ramach których realizowane są zadania związane z ograniczaniem zużycia wody w procesach technologicznych.</t>
  </si>
  <si>
    <t>PLRR019</t>
  </si>
  <si>
    <t>Liczba osób objętych selektywnym zbieraniem odpadów komunalnych</t>
  </si>
  <si>
    <t>Wskaźnik mierzy liczbę osób objętych selektywnym zbieraniem odpadów w związku z eksploatacją Punktów Selektywnego Zbierania Odpadów Komunalnych (PSZOK) w wyniku realizacji projektu.    Przez liczbę osób objętych selektywnym zbieraniem odpadów należy rozumieć ogół mieszkańców danego obszaru, dla obsługi którego przewidywany jest PSZOK. Źródłem wskaźnika jest liczba mieszkańców na obszarze objętym działaniem wspartego PSZOK wynikająca z ewidencji ludności.</t>
  </si>
  <si>
    <t>RCR103</t>
  </si>
  <si>
    <t>Odpady zbierane selektywnie</t>
  </si>
  <si>
    <t>Wskaźnik mierzy dodatkowy roczny łączny ciężar (w tonach) odpadów zbieranych selektywnie w związku z inwestycjami w obiekty do selektywnej zbiórki odpadów w ramach projektów objętych wsparciem.   Definicja selektywnego zbierania odpadów – zob. RCO107 i dyrektywę 2008/98/WE w odniesieniach.</t>
  </si>
  <si>
    <t>RCR047</t>
  </si>
  <si>
    <t>Odpady poddane recyklingowi</t>
  </si>
  <si>
    <t>Wskaźnik mierzy dodatkowy roczny łączny ciężar (w tonach) odpadów poddanych recyklingowi dzięki dodatkowym zdolnościom stworzonym w ramach projektów objętych wsparciem. Odpady poddane recyklingowi należy mierzyć pod względem tonażu na etapie przygotowania do recyklingu. Definicja recyklingu odpadów – zob. RCO34 i dyrektywę 2008/98/WE w odniesieniach.</t>
  </si>
  <si>
    <t>RCR048</t>
  </si>
  <si>
    <t>Odpady wykorzystywane jako surowce</t>
  </si>
  <si>
    <t>Wskaźnik mierzy dodatkowy roczny łączny ciężar (w tonach) odpadów udostępnionych jako surowce w wyniku projektów objętych wsparciem. W porównaniu do RCR47 wskaźnik ten ma na celu zmierzenie ilości odpadów poddanych recyklingowi, które są udostępniane po procesie recyklingu.</t>
  </si>
  <si>
    <t>PLRR020</t>
  </si>
  <si>
    <t>Ilość zredukowanych odpadów będących pozostałością w procesie produkcyjnym przedsiębiorstwa</t>
  </si>
  <si>
    <t>Wskaźnik mierzy zmniejszenie rocznej ilości wytworzonych odpadów w wyniku realizacji projektu np. poprzez ograniczenie ilości materiałów użytych do wytworzenia produktów lub zastosowania rozwiązań ponownego wykorzystania odpadow jako surowca.   Oblicza się go jako różnicę między roczną ilością wytwarzanych odpadów w roku bazowym a planowaną ilością wytwarzanych odpadów po zakończeniu projektu.</t>
  </si>
  <si>
    <t>PLRR040</t>
  </si>
  <si>
    <t>PLRR041</t>
  </si>
  <si>
    <t>Masa odpadów zagospodarowana w procesach innych niż recykling.</t>
  </si>
  <si>
    <t>PLRR051</t>
  </si>
  <si>
    <t>Liczba przedsięwzięć proekologicznych</t>
  </si>
  <si>
    <t>W ramach wskaźnika mierzona będzie liczba przedsięwzięć dotyczących transformacji w kierunku celów środowiskowych zrównoważonego rozwoju, w tym gospodarki o obiegu zamkniętym, łagodzenia zmian klimatu i adaptacji do zmian klimatu oraz wszystkich innych działań związanych z tzw. zazielenianiem przedsiębiorstw (w tym wdrożeniem wyników B+R związanych ze zrównoważonym rozwojem) realizowanych w ramach projektu. Wartość wskaźnika wyliczana jest jako suma wszystkich przedsięwzięć proekologicznych realizowanych przez Beneficjenta, Partneróworaz Grantobiorców / Odbiorców Ostatecznych (o ile występują) w ramach jednego projektu. Przedsięwzięcie należy rozumieć jako całościowy i zakończony proces realizowany w ramach projektu tj. np. od opracowania technologii proekologicznej do jej wdrożenia, bądź wdrożenie wcześniej opracowanej lub zakupionej technologii, lub prace badawcze bądź badawczo-rozwojowe prowadzone nad tego rodzaju technologią lub produktem. Należy podkreślić, iż pojedyncze działania (np. poszczególne etapy procesu badawczego) prowadzone przez Beneficjenta, Partnerów oraz Grantobiorców / Odbiorców Ostatecznych(o ile występują) w ramach projektu nie stanowią odrębnych inwestycji proekologicznych. W rezultacie wszystkie działania dokonywane przez Beneficjenta, Partneróworaz Grantobiorców / Odbiorców Ostatecznych (o ile występują) składają się na jedno (lub kilka) przedsięwzięć proekologicznych określonych we wniosku o dofinansowanie.Dla przykładu, jeśli Beneficjent zamawia w projekcie kilka różnych prac B+R prowadzonych nad różnymi technologiami przez konkurujących ze sobą wykonawców, z których każdy ma za zadanie dostarczyć określony wynik, w osiągniętej wartości wskaźnika należy uwzględnić działania każdego z wykonawców odrębnie.</t>
  </si>
  <si>
    <t>PLRR066</t>
  </si>
  <si>
    <t>Liczba osób, do których zostały skierowane kampanie informacyjno-edukacyjne w zakresie gospodarki o obiegu zamkniętym </t>
  </si>
  <si>
    <t>Liczba osób, do których skierowano kampanie nformacyjno-edukacyjne związane z gospodarką o obiegu zamkniętym w ramach wspartych projektów. Poprzez kampanię informacyjno-edukacyjną związaną z GOZ rozumieć należy zestaw różnorodnych działań z zastosowaniem mediów, zaplanowanych w ramach projektu projektu, których celem jest wzrost wiedzy, kształtowanie postaw oraz świadomości ekologicznej w zakresie GOZ.</t>
  </si>
  <si>
    <t>PLRR067</t>
  </si>
  <si>
    <t>Liczba osób objętych systemem zagospodarowania odpadów</t>
  </si>
  <si>
    <t>Liczba osób objętych systemem zagospodarowania odpadów w związku z eksploatacją wspartych w ramach dofinansowanego projektu instalacji do zagospodarowania odpadów lub punktów selektywnego zbierania odpadów komunalnych.</t>
  </si>
  <si>
    <t>PLRR068</t>
  </si>
  <si>
    <t>Moc przerobowa zakładu zagospodarowania odpadów</t>
  </si>
  <si>
    <t>Mg/rok</t>
  </si>
  <si>
    <t xml:space="preserve">Masa odpadów, jaką może przyjąć do odzysku i/lub recyklingu i/lub innego procesu przetwarzania odpadów (z wyjątkiem unieszkodliwiania) w ciągu roku zakład zagospodarowania odpadów, który otrzymał wsparcie w ramach dofinansowanego projektu.  </t>
  </si>
  <si>
    <t>PLRR069</t>
  </si>
  <si>
    <t>Ograniczenie zużycia wody w procesach technologicznych</t>
  </si>
  <si>
    <t>Oszczędność wody w procesach technologicznych, możliwa do uzyskania w ciągu roku w działaniach prowadzonych przez beneficjenta, w wyniku realizacji zadań w ramach dofinansowanego projektu.</t>
  </si>
  <si>
    <r>
      <t>2.7</t>
    </r>
    <r>
      <rPr>
        <sz val="10"/>
        <color theme="1"/>
        <rFont val="Calibri"/>
        <family val="2"/>
        <charset val="238"/>
      </rPr>
      <t xml:space="preserve"> Bioróżnorodność</t>
    </r>
  </si>
  <si>
    <t>2(vii)</t>
  </si>
  <si>
    <t>RCO036</t>
  </si>
  <si>
    <t>Powierzchnia nowo wybudowanej lub znacznie zmodernizowanej zielonej infrastruktury do celów innych niż przystosowanie się do zmian klimatu. Modernizacja odnosi się do znacznych ulepszeń w istniejącej zielonej infrastrukturze kwalifikującej się do wsparcia. Wyklucza się konserwację.   Przykłady zielonej infrastruktury obejmują parki o bogatej różnorodności biologicznej, przepuszczalną pokrywę glebową, zielone ściany, zielone dachy, zielone dziedzińce szkolne itp.    Wskaźnik ten nie uwzględnia zielonej infrastruktury objętej wsparciem do celów przystosowania się zmian klimatu (objętej wskaźnikiem RCO26) ani inwestycji w sieci Natura 2000 (objętych wskaźnikiem RCO37).</t>
  </si>
  <si>
    <t>RCO037</t>
  </si>
  <si>
    <t xml:space="preserve">Powierzchnia obszarów Natura 2000 objętych środkami ochrony i odtworzenia finansowanymi w ramach projektów objętych wsparciem. Środki te muszą być zgodne z priorytetowymi ramami działania (PAF).   PAF są strategicznymi narzędziami wieloletniego planowania, których celem jest zapewnienie kompleksowego przeglądu środków niezbędnych do realizacji ogólnounijnej sieci Natura 2000 oraz powiązanie ich z odpowiednimi instrumentami finansowania UE </t>
  </si>
  <si>
    <t>PLRO069</t>
  </si>
  <si>
    <t>Powierzchnia obszarów chronionych i cennych przyrodniczo innych niż Natura 2000 objętych działaniami ochronnymi i odtwarzającymi</t>
  </si>
  <si>
    <t>Wskaźnik mierzy powierzchnię obszarów chronionych innnych niż Natura 2000, na których będą prowadzone działania ochronne i odtwarzające.</t>
  </si>
  <si>
    <t>PLRO070</t>
  </si>
  <si>
    <t>Powierzchnia siedlisk wspieranych w celu uzyskania lepszego statusu ochrony</t>
  </si>
  <si>
    <t>Wskaźnik mierzy powierzchnie terenu na której odtworzono lub utworzono siedlisko przyczyniając się do poprawy stanu ochrony gatunków, siedlisk lub ekosystemów różnorodności biologicznej w ramach realizowanego projektu</t>
  </si>
  <si>
    <t>PLRO071</t>
  </si>
  <si>
    <t>Liczba wspartych form ochrony przyrody</t>
  </si>
  <si>
    <t>Wskaźnik mierzy liczbę wspartych form ochrony przyrody, które zostały, zachowane, zabezpieczone, poddane konserwacji, renowacji, restauracji lub wyposażone.    Formy ochrony przyrody:   1) parki narodowe;    2) rezerwaty przyrody;    3) parki krajobrazowe;    4) obszary chronionego krajobrazu;    5) obszary Natura 2000;    6) pomniki przyrody;    7) stanowiska dokumentacyjne;    8) użytki ekologiczne;    9) zespoły przyrodniczo-krajobrazowe;    10) ochrona gatunkowa roślin, zwierząt i grzybów</t>
  </si>
  <si>
    <t>PLRO072</t>
  </si>
  <si>
    <t>Powierzchnia parków krajobrazowych objętych wsparciem w ramach realizacji zadań objętych planami ochrony</t>
  </si>
  <si>
    <t>Wskaźnik mierzy powierzchnię terenu leżącą na obszarach  parków krajobrazowych, na której wykonano zabiegi ochrony czynnej, ujęte w planach ochrony w ramach realizowanego projektu</t>
  </si>
  <si>
    <t>RCO038</t>
  </si>
  <si>
    <t>Powierzchnia zrekultywowanych gruntów na zanieczyszczonych terenach (takich jak na przykład tereny powojskowe, stare lub nielegalne składowiska odpadów itp.), które są udostępniane do ponownego wykorzystania (takiego jak tereny zielone, lokale socjalne, działalność gospodarcza, kulturalna, sportowa lub społeczna itp.).   Interwencje objęte wsparciem powinny być zgodne z zasadą odpowiedzialności za środowisko, określoną w dyrektywie 2004/35 (zob. odniesienia). Definicja zanieczyszczenia ziemi znajduje się w art. 2 ust. 1 lit. c) dyrektywy.</t>
  </si>
  <si>
    <t>PLRO074</t>
  </si>
  <si>
    <t>Liczba opracowanych dokumentów planistycznych z zakresu ochrony przyrody</t>
  </si>
  <si>
    <t xml:space="preserve">Wskaźnik mierzy liczbę opracowanych lub zaktualizowanych dokumentów planistycznych wynikających z przepisów ustawy o ochronie przyrody. Dla osiągnięcia wskaźnika wystarczajacym jest przygotowanie projektu dokumentu. </t>
  </si>
  <si>
    <t>PLRO194</t>
  </si>
  <si>
    <t>Liczba obiektów infrastruktury na cele ukierunkowania ruchu turystycznego albo edukacji przyrodniczej</t>
  </si>
  <si>
    <t>Wskaźnik podaje liczbę obiektów infrastruktury na cele ukierunkowania ruchu turystycznego albo edukacji przyrodniczej..</t>
  </si>
  <si>
    <t>PLRO135</t>
  </si>
  <si>
    <t>Długość wspartych szlaków turystycznych</t>
  </si>
  <si>
    <t xml:space="preserve">Wskaźnik mierzy długość odnowionych lub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</si>
  <si>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PLRO136</t>
  </si>
  <si>
    <t>Długość odnowionych szlaków turystycznych</t>
  </si>
  <si>
    <t xml:space="preserve">Wskaźnik mierzy długość odnowionych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</si>
  <si>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Definicja ogólna - definicja wskaźnika agregującego PLRO135 "Długość wspartych szlaków turystycznych".</t>
  </si>
  <si>
    <t>PLRO137</t>
  </si>
  <si>
    <t>Długość utworzonych szlaków turystycznych</t>
  </si>
  <si>
    <t xml:space="preserve">Wskaźnik mierzy długość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</si>
  <si>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PLRO144</t>
  </si>
  <si>
    <t>Liczba wspartych obiektów w miejscach dziedzictwa naturalnego</t>
  </si>
  <si>
    <t>Wskaźnik mierzy liczbę obiektów w miejscach posiadających cechy dziedzictwa naturalnego, które zostały zachowane, zabezpieczone na wypadek zagrożeń, poddane konserwacji, renowacji, restauracji lub wyposażone.   Dziedzictwo naturalne – pomniki przyrody – utworzone przez formacje biologiczne lub fizyczne, przedstawiające wyjątkową powszechną wartość estetyczną lub naukową; formacje geologiczne i fizjograficzne stanowiące siedlisko zagrożonych zagładą gatunków zwierząt i roślin, mające wyjątkową powszechną wartość z punktu widzenia nauki lub ich zachowania; miejsca lub strefy o ściśle zaznaczonych granicach, mające wyjątkową powszechną wartość z punktu widzenia nauki lub zachowania naturalnego piękna (Konwencja o ochronie światowego dziedzictwa kulturowego i naturalnego, Paryż, 16 listopada 1972 r.)</t>
  </si>
  <si>
    <t>PLRR042</t>
  </si>
  <si>
    <t>Wskaźnik mierzy liczbę gatunków zagrożonych w skali europejskiej lub krajowej, które zostały objęte działaniami ochronnymi. Działania ochronne powinny być zgodne z właściwymi PZO/PO/POG.</t>
  </si>
  <si>
    <t>PLRR043</t>
  </si>
  <si>
    <t>Wskaźnik mierzy powierzchnię obszarów chronionych, dla których  opracowano lub zaktualizowano PZO/PO. Dla osiągnięcia wskaźnika wystarczajacym jest przygotowanie projektu dokumentu.</t>
  </si>
  <si>
    <t>PLRR044</t>
  </si>
  <si>
    <t>Wskaźnik mierzy liczbę inwazyjnych gatunków obcych, wobec których podjęto działania ograniczające ich negatywny wpływ.</t>
  </si>
  <si>
    <t>PLRR045</t>
  </si>
  <si>
    <t>Liczba przedsięwzięć z zakresu ochrony przyrody, dla których zapewniono wsparcie w postaci przygotowanych dokumentów planistycznych.</t>
  </si>
  <si>
    <t>RCR050</t>
  </si>
  <si>
    <t>Ludność mieszkająca lub pracująca na obszarach poddanych działaniu, na których jakość powietrza uległa poprawie. Środki na rzecz poprawy jakości powietrza mogą obejmować na przykład zieloną infrastrukturę, czystszy transport publiczny, przekierowanie ruchu itp.   Pomiary jakości powietrza należy przeprowadzać przez okres jednego roku. Liczbę ludności można oszacować ex post na podstawie, na przykład, map jakości powietrza.   Poprawę jakości powietrza należy interpretować zgodnie z postanowieniami dyrektywy 2008/50/WE (zob. odniesienia) oraz dokumentować w oparciu o systemy i stacje monitorowania jakości powietrza.</t>
  </si>
  <si>
    <t>RCR052</t>
  </si>
  <si>
    <t>Powierzchnia zrekultywowanych gruntów na zanieczyszczonych terenach, które są objęte wsparciem w ramach projektu i w odniesieniu do których rekultywacja jest uzupełniona planem działań przyjętym w celu adaptacji i ponownego wykorzystania terenu (np. na tereny zielone, lokale socjalne, działalność gospodarczą, kulturalną, sportową lub społeczną).</t>
  </si>
  <si>
    <t>PLRR050</t>
  </si>
  <si>
    <t>Średnioroczna liczba odbiorców działań edukacji przyrodniczej we wspartych ośrodkach</t>
  </si>
  <si>
    <t xml:space="preserve">Wskaźnik mierzy liczbę odbiorców działań edukacji przyrodniczej prowadzonych we wspartych ośrodkach w ciągu roku. </t>
  </si>
  <si>
    <r>
      <rPr>
        <b/>
        <sz val="10"/>
        <color theme="1"/>
        <rFont val="Calibri"/>
        <family val="2"/>
        <charset val="238"/>
        <scheme val="minor"/>
      </rPr>
      <t>9.3</t>
    </r>
    <r>
      <rPr>
        <sz val="10"/>
        <color theme="1"/>
        <rFont val="Calibri"/>
        <family val="2"/>
        <charset val="238"/>
        <scheme val="minor"/>
      </rPr>
      <t xml:space="preserve"> Mazowieckie Centrum Wsparcia Doradczego</t>
    </r>
  </si>
  <si>
    <t>5(i), 5(ii)</t>
  </si>
  <si>
    <t>FEMA5RO001</t>
  </si>
  <si>
    <t>Liczba JST objętych wsparciem</t>
  </si>
  <si>
    <t>Liczba jednostek samorządu terytorialnego objętych wsparciem.</t>
  </si>
  <si>
    <t>FEMA5RO002</t>
  </si>
  <si>
    <t>Liczba partnerstw JST objętych wsparciem</t>
  </si>
  <si>
    <t>Liczba partnerstw jednostek samorządu terytorialnego objętych wsparciem.</t>
  </si>
  <si>
    <t>Fundusz</t>
  </si>
  <si>
    <t>EFRR</t>
  </si>
  <si>
    <t>EFS+</t>
  </si>
  <si>
    <t>I Fundusze Europejskie dla bardziej konkurencyjnego i inteligentnego Mazowsza</t>
  </si>
  <si>
    <t>II Fundusze Europejskie na zielony rozwój Mazowsza</t>
  </si>
  <si>
    <t>III Fundusze Europejskie na rozwój mobilności miejskiej na Mazowszu</t>
  </si>
  <si>
    <t>IV Fundusze Europejskie dla lepiej połączonego i dostępnego Mazowsza</t>
  </si>
  <si>
    <t>V Fundusze Europejskie dla wyższej jakości życia na Mazowszu</t>
  </si>
  <si>
    <t>VI Fundusze Europejskie dla aktywnego zawodowo Mazowsza</t>
  </si>
  <si>
    <t>VII Fundusze Europejskie dla nowoczesnej i dostępnej edukacji na Mazowszu</t>
  </si>
  <si>
    <t>VIII Fundusze Europejskie dla aktywnej integracji oraz rozwoju usług społecznych i zdrowotnych na Mazowszu</t>
  </si>
  <si>
    <t xml:space="preserve">IX Mazowsze bliższe obywatelom dzięki Funduszom Europejskim </t>
  </si>
  <si>
    <t>Priorytet</t>
  </si>
  <si>
    <t>1.1 Badania, rozwój i innowacje przedsiębiorstw</t>
  </si>
  <si>
    <t>1.2 E-usługi</t>
  </si>
  <si>
    <t>1.3 Innowacyjność i konkurencyjność MŚP</t>
  </si>
  <si>
    <t>2.1 Efektywność energetyczna</t>
  </si>
  <si>
    <t>2.3 Odnawialne źródła energii</t>
  </si>
  <si>
    <t>2.4 Dostosowanie do zmian klimatu</t>
  </si>
  <si>
    <t>2.5 Gospodarka wodno-ściekowa</t>
  </si>
  <si>
    <t>2.6 Gospodarka o obiegu zamkniętym</t>
  </si>
  <si>
    <t>2.7 Bioróżnorodność</t>
  </si>
  <si>
    <t>3.1 Mobilność miejska</t>
  </si>
  <si>
    <t>4.1 Transport regionalny i lokalny</t>
  </si>
  <si>
    <t>5.1 Dostępność szkół dla osób ze specjalnymi potrzebami</t>
  </si>
  <si>
    <t>5.3 Infrastruktura w edukacji zawodowej</t>
  </si>
  <si>
    <t>5.5 Infrastruktura społeczna</t>
  </si>
  <si>
    <t>5.6 Ochrona zdrowia</t>
  </si>
  <si>
    <t>5.7 Kultura i turystyka</t>
  </si>
  <si>
    <t xml:space="preserve">6.1 Aktywizacja zawodowa osób bezrobotnych </t>
  </si>
  <si>
    <t>6.3 Nowoczesne, regionalne służby zatrudnienia</t>
  </si>
  <si>
    <t>6.4 Aktywizacja zawodowa biernych zawodowo kobiet</t>
  </si>
  <si>
    <t>6.5 Wsparcie dla  pracodawców i pracowników</t>
  </si>
  <si>
    <t>6.6 Zdrowie pracowników</t>
  </si>
  <si>
    <t>7.1 Edukacja przedszkolna</t>
  </si>
  <si>
    <t>7.2 Wzmocnienie kompetencji uczniów</t>
  </si>
  <si>
    <t>7.4 Edukacja osób dorosłych</t>
  </si>
  <si>
    <t>7.5 Edukacja osób dorosłych poza  PSF</t>
  </si>
  <si>
    <t>8.1 Aktywizacja społeczna i zawodowa</t>
  </si>
  <si>
    <t>8.2 Ekonomia społeczna</t>
  </si>
  <si>
    <t>8.3 Potencjał partnerów społecznych i organizacji pozarządowych</t>
  </si>
  <si>
    <t>8.4 Integracja społeczno-zawodowa obywateli państw trzecich</t>
  </si>
  <si>
    <t>8.5 Usługi społeczne i zdrowotne</t>
  </si>
  <si>
    <t>8.6 Usługi społeczne na rzecz rodzin</t>
  </si>
  <si>
    <t>8.7 Integracja społeczna osób w kryzysie bezdomności i zagrożonych bezdomnością</t>
  </si>
  <si>
    <t>8.8 Integracja społeczna Romów</t>
  </si>
  <si>
    <t>9.1 Rewitalizacja miast</t>
  </si>
  <si>
    <t>9.2 Rewitalizacja obszarów innych niż miejskie</t>
  </si>
  <si>
    <t>9.3 Mazowieckie Centrum Wsparcia Doradczego</t>
  </si>
  <si>
    <t>6.2 Aktywizacja zawodowa osób młodych przez OHP</t>
  </si>
  <si>
    <t>2(viii)</t>
  </si>
  <si>
    <t>3(ii)</t>
  </si>
  <si>
    <t>4(ii)</t>
  </si>
  <si>
    <t>4(iii)</t>
  </si>
  <si>
    <t>4(v)</t>
  </si>
  <si>
    <t>4(vi)</t>
  </si>
  <si>
    <t>4(a)</t>
  </si>
  <si>
    <t>4(b)</t>
  </si>
  <si>
    <t>4(c)</t>
  </si>
  <si>
    <t>4(d)</t>
  </si>
  <si>
    <t>4(f)</t>
  </si>
  <si>
    <t>4(g)</t>
  </si>
  <si>
    <t>4(h)</t>
  </si>
  <si>
    <t>4(k)</t>
  </si>
  <si>
    <t>4(l)</t>
  </si>
  <si>
    <t>5(i)</t>
  </si>
  <si>
    <t>5(ii)</t>
  </si>
  <si>
    <t>4(i)</t>
  </si>
  <si>
    <t>Wartość docelowa wynosi "1".</t>
  </si>
  <si>
    <t>PLRO255</t>
  </si>
  <si>
    <t>Liczba zakupionych mobilnych laboratoriów wraz z pełnym wyposażeniem służących kontroli jakości powietrza</t>
  </si>
  <si>
    <t>Liczba urządzeń pomiarowych służących kontroli jakości powietrza</t>
  </si>
  <si>
    <t>PLRO256</t>
  </si>
  <si>
    <t>Liczba skontrolowanych budynków w zakresie jakości powietrza</t>
  </si>
  <si>
    <t>PLRR096</t>
  </si>
  <si>
    <t>PLRR097</t>
  </si>
  <si>
    <t>PLRO263</t>
  </si>
  <si>
    <t>Pojemność magazynu ciepła lub chłodu</t>
  </si>
  <si>
    <r>
      <t>4.1</t>
    </r>
    <r>
      <rPr>
        <sz val="10"/>
        <color theme="1"/>
        <rFont val="Calibri"/>
        <family val="2"/>
        <charset val="238"/>
      </rPr>
      <t xml:space="preserve"> Transport regionalny i lokalny</t>
    </r>
  </si>
  <si>
    <t>RCO111</t>
  </si>
  <si>
    <t>RCO110</t>
  </si>
  <si>
    <t>RCO048</t>
  </si>
  <si>
    <t>PLRO107</t>
  </si>
  <si>
    <t>PLRO106</t>
  </si>
  <si>
    <t>PLRO105</t>
  </si>
  <si>
    <t>PLRO111</t>
  </si>
  <si>
    <t>PLRO110</t>
  </si>
  <si>
    <t>PLRO109</t>
  </si>
  <si>
    <t>RCO059</t>
  </si>
  <si>
    <t>PLRO207</t>
  </si>
  <si>
    <t>PLRO190</t>
  </si>
  <si>
    <t>PLRO120</t>
  </si>
  <si>
    <t>PLRO113</t>
  </si>
  <si>
    <t>PLRO112</t>
  </si>
  <si>
    <t>PLRO114</t>
  </si>
  <si>
    <t>RCO054</t>
  </si>
  <si>
    <t>RCO053</t>
  </si>
  <si>
    <t>RCO057</t>
  </si>
  <si>
    <t>PLRO115</t>
  </si>
  <si>
    <t>PLRO116</t>
  </si>
  <si>
    <t>PLRO117</t>
  </si>
  <si>
    <t>RCO058</t>
  </si>
  <si>
    <t>PLRR022</t>
  </si>
  <si>
    <t>RCR055</t>
  </si>
  <si>
    <t>RCR058</t>
  </si>
  <si>
    <t>PLRR105</t>
  </si>
  <si>
    <t>Liczba zakupionych pojazdów z napędem elektrycznym lub niskoemisyjnym (np. hybrydowym lub gazowym) w pełni bądź częściowo wyposażonych w sprzęt do przeprowadzania kontroli w zakresie jakości powietrza. Sprzęt może być zakupiony w ramach projektu lub być na stanie beneficjenta.</t>
  </si>
  <si>
    <t>PLRO273</t>
  </si>
  <si>
    <t>Liczba zakupionych smogowozów</t>
  </si>
  <si>
    <t>Wskaźnik mierzy liczbę gmin doposażonych w urządzenia pomiarowe wspomagające przeprowadzanie kontroli przestrzegania przepisów uchwały antysmogowej i zakazu spalania odpadów w urządzeniach grzewczych (np. zestaw do poboru próbek popiołu z paleniska, sita analityczne, wilgotnościomierze, drony badające skład dymu z kominów, spektrometry itp.).</t>
  </si>
  <si>
    <t>PLRO272</t>
  </si>
  <si>
    <t>Liczba gmin doposażonych w urządzenia do kontroli w zakresie jakości powietrza</t>
  </si>
  <si>
    <t xml:space="preserve">osoby </t>
  </si>
  <si>
    <t>Zdolność magazynowania ciepła lub chłodu stworzona lub zwiększona dzięki udzielonemu wsparciu.</t>
  </si>
  <si>
    <t>PLRO261</t>
  </si>
  <si>
    <t>Masa odpadów zebranych, niewłaściwie składowanych lub magazynowanych</t>
  </si>
  <si>
    <t xml:space="preserve">Szacunkowa roczna liczba turystów korzystających ze wspartych szlaków turystycznych, liczona na  poszczególnych odcinkach/etapach (na podstawie liczników, pętli indukcyjnych, pomiarów bezpośrednich lub innych form pomiaru z uwzględnieniem metodologii badań minimializującej ryzyko podwójego liczenia użytkowników).  Wartość docelowa wskaźnika jest określona dla roku od zakończenia projektu. Wartość bazowa wskaźnika odnosi się do szacowanej liczby turystów korzystających ze wspartych szlaków turystycznych w roku poprzedzającym rozpoczęcie interwencji i wynosi zero w przypadku nowych szlaków turystycznych.  Wskaźnik nie dotyczy szlaków rowerowych i kajakowych. </t>
  </si>
  <si>
    <t>PLRR082</t>
  </si>
  <si>
    <t>Roczna liczba turystów korzystających ze wspartych szlaków turystycznych</t>
  </si>
  <si>
    <t>osoby/rok</t>
  </si>
  <si>
    <t>Liczba przebudowanych / zmodernizowanych  ujęć wody</t>
  </si>
  <si>
    <t xml:space="preserve">Liczba wybudowanych ujęć wody </t>
  </si>
  <si>
    <t>Wskaźnik dotyczy pomiaru łącznej długości wybudowanych / przebudowanych szlaków rowerowych o nawierzchni gruntowej. Szlaki te mogą wystąpić w charakterze dróg dojazdowych bezpośrednio do atrakcji, w przypadku których poprowadzenie szlaku o nawierzchni utwardzonej ulepszonej lub utwardzonej nieulepszonej nie będzie możliwe lub zasadne ekonomicznie.
Osiągnięta wartość wskaźnika będzie potwierdzona protokołami odbioru robót budowlanych na etapie rozliczania wydatków w ramach projektu.</t>
  </si>
  <si>
    <t>PLRO222</t>
  </si>
  <si>
    <t>Długość  wspartych  turystycznych szlaków rowerowych o nawierzchni gruntowej</t>
  </si>
  <si>
    <t>Wskaźnik dotyczy pomiaru łącznej długości wybudowanych / przebudowanych szlaków rowerowych o nawierzchni utwardzonej nieulepszonej (tłuczniowe). Szlaki te mogą wystąpić w charakterze dróg dojazdowych bezpośrednio do atrakcji, w przypadku których poprowadzenie szlaku o nawierzchni utwardzonej ulepszonej nie będzie możliwe lub zasadne ekonomicznie. Osiągnięta wartość wskaźnika będzie potwierdzona protokołami odbioru robót budowlanych na etapie rozliczania wydatków w ramach projektu.</t>
  </si>
  <si>
    <t>PLRO221</t>
  </si>
  <si>
    <t xml:space="preserve">Długość  wspartych turystycznych szlaków rowerowych o nawierzchni utwardzonej nieulepszonej </t>
  </si>
  <si>
    <t>Wskaźnik dotyczy pomiaru łącznej długości wybudowanych / przebudowanych szlaków rowerowych o nawierzchni utwardzonej ulepszonej (nawierzchnia bitumiczna, kostka brukowa bezfazowa, jeśli nawierzchnia bitumiczna nie będzie mogła powstać, a wymagane jest zachowanie ciągłości). Osiągnięta wartość wskaźnika będzie potwierdzona protokołami odbioru robót budowlanych na etapie rozliczania wydatków w ramach projektu.</t>
  </si>
  <si>
    <t>PLRO220</t>
  </si>
  <si>
    <t>Długość  wspartych turystycznych szlaków rowerowych o nawierzchni utwardzonej ulepszonej</t>
  </si>
  <si>
    <t xml:space="preserve">Liczba nowych lub zmodernizowanych stacji lub przystanków kolejowych z wyłączeniem dworców kolejowych </t>
  </si>
  <si>
    <t>Wskaźnik mierzy liczbę obiektów służących realizacji usług społecznych, które zostały wybudowane, rozbudowane, nadbudowane, przebudowane, zaadaptowane, wyremontowane, zmodernizowane bądź wyposażone w wyniku udzielonego wsparcia. 
Obiekty realizujące usługi społeczne, w tym z zakresu aktywizacji społeczno zawodowej - obiekty instytucji pomocy i integracji społecznej, w gestii podmiotów świadczących usługi dla osób starszych, niepełnosprawnych, obiekty , w których wykonywana jest interwencja na rzecz wsparcia rodziny i pieczy zastępczej oraz wsparcie dla osób zagrożonych wykluczeniem społecznym. Przez aktywizację społeczno zawodową należy rozumieć zestaw instrumentów o charakterze aktywizacyjnym, mających doprowadzić do przywrócenia osób wykluczonych na rynek pracy oraz do ich integracji ze społeczeństwem, poprzez przywrócenie im zdolności lub możliwości zatrudnienia, uzyskanie wsparcia dochodowego oraz wyeliminowanie przeszkód napotykanych przez osoby i rodziny w procesie dostępu do praw i usług społecznych, a przez to wspierających ich powrót do zatrudnienia lub innej pracy zarobkowej.</t>
  </si>
  <si>
    <t>PLRO205</t>
  </si>
  <si>
    <t>Liczba wspartych obiektów, w których realizowane są usługi społeczne</t>
  </si>
  <si>
    <t>Liczba projektów, w których sfinansowano koszty racjonalnych usprawnień dla osób z niepełnosprawnościami (EFRR/FS/FST)</t>
  </si>
  <si>
    <t xml:space="preserve">Liczba osób, które zostały przeszkolone w wyniku szkoleń zrealizowanych w ramach projektu. 
Wskaźnik będzie agregowany z poziomu poszczególnych projektów.
Wartość wskaźnika obejmuje:
‒ liczbę pracowników beneficjenta uczestniczących w szkoleniach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monitorowana wartość obejmuje pracowników, którzy zakończyli dane szkolenie i zostało to udokumentowane (certyfikat, zaświadczenie o ukończeniu szkolenia itp.); 
‒ liczbę osób uczestniczących w szkoleniach organizowanych przez beneficjenta (nie będących pracownikami beneficjenta),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wartość wskaźnika monitorowana na podstawie list obecności uczestników poszczególnych szkoleń i/lub zarejestrowanych w systemie teleinformatycznym w przypadku szkoleń on-line.
Wartość wskaźnika monitorowana jest przez okres realizacji projektu (okres kwalifikowalności wydatków określony w umowie o dofinansowanie). 
Wartość wskaźnika obejmuje uczestników szkoleń realizowanych w formie stacjonarnej i on-line. </t>
  </si>
  <si>
    <t>PLRO198</t>
  </si>
  <si>
    <t xml:space="preserve">Liczba przeszkolonych osób działających w sektorze kultury </t>
  </si>
  <si>
    <t>Wskaźnik mierzy liczbę  zmodernizowanych obiektów budowlanych (innych niż budynki mieszkalne) na zrewitalizowanych obszarach. Modernizacja – obejmuje przebudowę, remont oraz rozbudowę infrastruktury.    Zgodnie z ustawą z dnia 7 lipca 1994 r – Prawo budowlane:   Obiekt budowlany - należy przez to rozumieć budynek, budowlę bądź obiekt małej architektury, wraz z instalacjami zapewniającymi możliwość użytkowania obiektu zgodnie z jego przeznaczeniem, wzniesiony z użyciem wyrobów budowlanych.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-oznacza wykonywanie w istniejącym obiekcie budowlanym robót budowlanych polegających na odtworzeniu stanu pierwotnego, a niestanowiących bieżącej konserwacji, przy czym dopuszcza się stosowanie wyrobów budowlanych innych niż użyto w stanie pierwotnym.</t>
  </si>
  <si>
    <t>PLRO148</t>
  </si>
  <si>
    <t>Liczba wspartych obiektów infrastruktury (innych niż budynki mieszkalne) zlokalizowanych na rewitalizowanych obszarach</t>
  </si>
  <si>
    <t>Wskaźnik mierzy liczbę  zmodernizowanychbudynków mieszkalnych (jednorodzinnych i wielorodzinnych) na zrewitalizowanych obszarach. . Modernizacja – obejmuje przebudowę, remont oraz rozbudowę budynków mieszkalnych.    Zgodnie z ustawą z dnia 7 lipca 1994 r – Prawo budowlane: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-oznacza wykonywanie w istniejącym obiekcie budowlanym robót budowlanych polegających na odtworzeniu stanu pierwotnego, a niestanowiących bieżącej konserwacji, przy czym dopuszcza się stosowanie wyrobów budowlanych innych niż użyto w stanie pierwotnym.   Budynek mieszkalny jednorodzinny - należy przez to rozumieć budynek wolno stojący albo budynek w zabudowie bliźniaczej, szeregowej lub grupowej, służący zaspokajaniu potrzeb mieszkaniowych, stanowiący konstrukcyjnie samodzielną całość, w którym dopuszcza się wydzielenie nie więcej niż dwóch lokali mieszkalnych albo jednego lokalu mieszkalnego i lokalu użytkowego o powierzchni całkowitej nieprzekraczającej 30% powierzchni całkowitej budynku;</t>
  </si>
  <si>
    <t>PLRO147</t>
  </si>
  <si>
    <t>Liczba wspartych budynków mieszkalnych zlokalizowanych na rewitalizowanych obszarach</t>
  </si>
  <si>
    <t>Liczba osób, które zamieszkują  obszar  rewitalizacji,  na  który będzie  oddziaływać  projekt.  Wartość docelowa powinna zostać określona dla roku zakończenia realizacji projektu.</t>
  </si>
  <si>
    <t>PLRR048</t>
  </si>
  <si>
    <t>Liczba ludności zamieszkującej obszar rewitalizacji</t>
  </si>
  <si>
    <t>Wskaźnik mierzy powierzchnię obszaru objętego rewitalizacją w ramach projektów obejmujących rewitalizację zdegradowanych obszarów.    Rewitalizacja – proces wyprowadzania ze stanu kryzysowego obszarów zdegradowanych poprzez działania integrujące interwencję na rzecz społeczności lokalnej, przestrzeni i lokalnej gospodarki, skoncentrowane terytorialnie, prowadzone przez interesariuszy tego procesu, na podstawie gminnego  programu rewitalizacji.</t>
  </si>
  <si>
    <t>PLRO146</t>
  </si>
  <si>
    <t>Powierzchnia obszarów objętych rewitalizacją</t>
  </si>
  <si>
    <t>Otwarta przestrzeń utworzona lub rekultywowana na obszarach miejskich</t>
  </si>
  <si>
    <t xml:space="preserve">Ludność objęta projektami w ramach strategii zintegrowanego rozwoju terytorialnego </t>
  </si>
  <si>
    <t>Liczba punktów informacji turystycznej i infokiosków, które oferują obsługę w co najmniej dwóch językach obcych, utworzonych w ramach realizacji projektu.</t>
  </si>
  <si>
    <t>PLRO143</t>
  </si>
  <si>
    <t>Liczba utworzonych punktów informacji turystycznej i infokiosków zapewniających obsługę w min. 2 językach obcych</t>
  </si>
  <si>
    <t xml:space="preserve">Liczba instytucji kultury, które otrzymały wsparcie na budowę, rozbudowę, modernizację obiektów lub zakup wyposażenia.    Instytucja kultury – zakład o charakterze publicznym zajmujący się upowszechnianiem kultury, może być zarówno państwowy jak i samorządowy, który przybiera różne formy organizacji, np. teatr, kino, instytucja filmowa, muzeum, biblioteka, opera, operetka, filharmonia, orkiestra, dom kultury, ognisko artystyczne, galeria sztuki, ośrodek badań i dokumentacji.    Zasady organizacji instytucji kultury reguluje ustawa z 25 października 1991 o organizowaniu i prowadzeniu działalności kulturalnej.  </t>
  </si>
  <si>
    <t>PLRO141</t>
  </si>
  <si>
    <t>Liczba instytucji kultury objętych wsparciem</t>
  </si>
  <si>
    <t>Liczba obiektów niezabytkowej infrastruktury kultury, w których zostały wykonane roboty budowlane  o zakresie możliwym na podstawie zapisów programu.   W ramach obiektów niezabytkowej infrastruktury kultury należy rozumieć obiekty niezabytkowe, w których prowadzona jest działalność kulturalna, w tym m.in. niezabytkowe obiekty instytucji kultury (m.in. muzea, galerie, teatry, filharmonie, biblioteki, centra kultury), jak również szkoły i uczelnie artystyczne.   Jako obiekt traktuje się budynek lub budowlę w rozumieniu prawa budowlanego.</t>
  </si>
  <si>
    <t>PLRO140</t>
  </si>
  <si>
    <t>Liczba wspartych obiektów o charakterze niezabytkowym</t>
  </si>
  <si>
    <t>Wskaźnik mierzy liczbę zabytków nieruchomych (wpisanych do rejestru zabytków lub objętych inną formą ochrony), które zostały, zachowane, zabezpieczone na wypadek zagrożeń, zrewaloryzowane, poddane konserwacji, renowacji, restauracji, a także adaptacji na cele kulturalne w ramach realizowanego projektu.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nieruchomy – nieruchomość, jej część lub zespół nieruchomości, o których mowa powyżej. Zabytki nieruchome są w szczególności:    a) krajobrazami kulturowymi,    b) układami urbanistycznymi, ruralistycznymi i zespołami budowlanymi,    c) dziełami architektury i budownictwa,    d) dziełami budownictwa obronnego,    e) obiektami techniki, a zwłaszcza kopalniami, hutami, elektrowniami i innymi zakładami przemysłowymi,    f) cmentarzami, g) parkami, ogrodami i innymi formami zaprojektowanej zieleni,    h) miejscami upamiętniającymi wydarzenia historyczne bądź działalność wybitnych osobistości lub instytucji (art. 3 pkt 2 i art. 6 pkt 1.1 ustawy z dnia 23 lipca 2003 r. o ochronie zabytków i opiece nad zabytkami, tekst jedn.).</t>
  </si>
  <si>
    <t>PLRO139</t>
  </si>
  <si>
    <t>Liczba zabytków nieruchomych objętych wsparciem</t>
  </si>
  <si>
    <t>osoby odwiedzające/rok</t>
  </si>
  <si>
    <t>Szacunkowa roczna liczba odwiedzających obiekty kulturalne i turystyczne objęte wsparciem. Liczbę odwiedzających należy oszacować ex post rok po zakończeniu interwencji. Wartość bazowa wskaźnika odnosi się do oszacowanej rocznej liczby odwiedzających obiekty objęte wsparciem w roku poprzedzającym rozpoczęcie interwencji i wynosi zero w przypadku nowych obiektów kulturalnych i turystycznych.   Wskaźnik nie obejmuje obszarów naturalnych, w przypadku których dokładne oszacowanie liczby odwiedzających nie jest możliwe.</t>
  </si>
  <si>
    <t>RCR077</t>
  </si>
  <si>
    <t>Liczba osób odwiedzających obiekty kulturalne i turystyczne objęte wsparciem</t>
  </si>
  <si>
    <t>Liczba obiektów kulturalnych i turystycznych wspieranych przez Fundusze</t>
  </si>
  <si>
    <t>RCO077</t>
  </si>
  <si>
    <t xml:space="preserve">Liczba obiektów kulturalnych i turystycznych objętych wsparciem </t>
  </si>
  <si>
    <t>Liczba pacjentów obsłużonych przez nową lub zmodernizowaną placówkę opieki zdrowotnej w roku po zakończeniu interwencji. Jedna osoba może być liczona więcej niż raz, jeśli korzysta z placówek wielokrotnie. Wartość bazowa wskaźnika odnosi się do zarejestrowanych pacjentów obsłużonych co najmniej raz przez placówkę opieki zdrowotnej w roku poprzedzającym rozpoczęcie interwencji i może wynosić zero w przypadku nowych placówek. Placówki opieki zdrowotnej obejmują szpitale, poradnie, przychodnie, ośrodki specjalistycznej opieki itp.</t>
  </si>
  <si>
    <t>RCR073</t>
  </si>
  <si>
    <t>Roczna liczba użytkowników nowych lub zmodernizowanych placówek opieki zdrowotnej</t>
  </si>
  <si>
    <t xml:space="preserve">Wskaźnik mierzy liczbę istniejących Centrów Zdrowia Psychicznego objętych robotami budowlanymi lub doposażonych w aparaturę medyczną, techniczną i/lub objętych inwestycjami z zakresu e-zdrowia niezbędnymi do udzielania świadczeń medycznych. </t>
  </si>
  <si>
    <t>PLRO217</t>
  </si>
  <si>
    <t>Liczba wspartych istniejących Centrów Zdrowia Psychicznego</t>
  </si>
  <si>
    <t xml:space="preserve">Wskaźnik mierzy liczbę nowych  Centrów Zdrowia Psychicznego objętych robotami budowlanymi lub doposażonych w aparaturę medyczną, techniczną i/lub objętych inwestycjami z zakresu e-zdrowia niezbędnymi do udzielania świadczeń medycznych. </t>
  </si>
  <si>
    <t>PLRO216</t>
  </si>
  <si>
    <t>Liczba wspartych nowych Centrów Zdrowia Psychicznego</t>
  </si>
  <si>
    <t xml:space="preserve">Wskaźnik mierzy liczbę nowych i istniejących Centrów Zdrowia Psychicznego objętych robotami budowlanymi lub doposażonych w aparaturę medyczną, techniczną i/lub objętych inwestycjami z zakresu e-zdrowia niezbędnymi do udzielania świadczeń medycznych. </t>
  </si>
  <si>
    <t>PLRO215</t>
  </si>
  <si>
    <t>Liczba wspartych nowych i istniejących Centrów Zdrowia Psychicznego</t>
  </si>
  <si>
    <t>PLRO204</t>
  </si>
  <si>
    <t>Liczba wspartych podmiotów leczniczych udzielających świadczeń w zakresie innym niż POZ, AOS, psychiatrii na I i II poziomie referencyjnym</t>
  </si>
  <si>
    <t>Wskaźnik mierzy liczbę podmiotów leczniczych lub podmiotów posiadających umowę z NFZ na udzielanie świadczeń zdrowotnych udzielających świadczeń w zakresie psychiatrii na I i II poziomie referencyjnym opieki objętych robotami budowlanymi lub doposażonych w aparaturę medyczną, techniczną i/lub objętych inwestycjami z zakresu e-zdrowia niezbędnymi do udzielania świadczeń medycznych. W ramach wskaźnika należy wykazać: doposażone podmioty (w tym w infrastrukturę z zakresu e-zdrowia); podmioty, w których wykonano roboty budowlane; doposażone podmioty (w tym w infrastrukturę z zakresu e-zdrowia), w których wykonano roboty budowlane.   Podmioty lecznicze w rozumieniu ustawy z dnia 15 kwietnia 2011 r. o działalności leczniczej. Wskaźnik nie obejmuje podmiotów leczniczych działających w systemie ratownictwa medycznego.</t>
  </si>
  <si>
    <t>PLRO203</t>
  </si>
  <si>
    <t xml:space="preserve">Liczba wspartych podmiotów leczniczych udzielających świadczeń w zakresie psychiatrii na I i II poziomie referencyjnym </t>
  </si>
  <si>
    <t>Wskaźnik mierzy liczbę podmiotów leczniczych udzielających świadczeń w zakresie ambulatoryjnej opieki specjalistycznej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</si>
  <si>
    <t>PLRO202</t>
  </si>
  <si>
    <t>Liczba wspartych podmiotów leczniczych udzielających świadczeń w zakresie ambulatoryjnej opieki specjalistycznej (AOS)</t>
  </si>
  <si>
    <t>PLRO201</t>
  </si>
  <si>
    <t>Liczba wspartych podmiotów wykonujących działalność leczniczą w rodzaju podstawowa opieka zdrowotna  (POZ)</t>
  </si>
  <si>
    <t>PLRO133</t>
  </si>
  <si>
    <t xml:space="preserve">Liczba wspartych podmiotów wykonujących działalność leczniczą </t>
  </si>
  <si>
    <t>Maksymalna roczna liczba osób, jaką może obsłużyć nowa lub zmodernizowana placówka opieki zdrowotnej przynajmniej raz w roku. Placówki opieki zdrowotnej obejmują szpitale, poradnie, przychodnie, ośrodki specjalistycznej opieki itp.   Modernizacja nie obejmuje termomodernizacji ani konserwacji i napraw</t>
  </si>
  <si>
    <t>RCO069</t>
  </si>
  <si>
    <t xml:space="preserve">Pojemność nowych lub zmodernizowanych placówek opieki zdrowotnej </t>
  </si>
  <si>
    <t>Liczba osób korzystających z nowo wybudowanych lub zmodernizowanych lokali socjalnych w roku następującym po zakończeniu interwencji objętej wsparciem. Obliczenia należy przeprowadzić ex post na podstawie zarejestrowanej liczby zakwaterowanych członków gospodarstwa domowego. Wartość bazowa wskaźnika odnosi się do liczby użytkowników obiektu objętego wsparciem oszacowanej rok przed rozpoczęciem interwencji i wynosi zero w przypadku nowo budowanych obiektów</t>
  </si>
  <si>
    <t>RCR067</t>
  </si>
  <si>
    <t>Roczna liczba użytkowników nowych lub zmodernizowanych lokali socjalnych</t>
  </si>
  <si>
    <t>Maksymalna liczba osób, które mogą być zakwaterowane w nowo wybudowanych lub zmodernizowanych lokalach socjalnych. Lokale socjalne odnoszą się do lokali zapewnianych przez agencje rządowe lub organizacje non-profit osobom o niskich dochodach lub o szczególnych potrzebach.   Oczekuje się, że prace zarówno nad wszystkimi nowymi jak i większością odnowionych lokali socjalnych będą obejmowały termomodernizację. Jednak wskaźnik RCO18 – Energia: Lokale mieszkalne o lepszej udoskonalonej charakterystyce energetycznej – nie jest dostępny do stosowania w ramach RSO4.3.   Wskaźnik nie obejmuje konserwacji i napraw.
Na gruncie polskim przez agencje rządowe w powyższej definicji rozumie się zarówno instytucje administracji rządowej jak i samorządowej"</t>
  </si>
  <si>
    <t>RCO065</t>
  </si>
  <si>
    <t>Pojemność nowych lub zmodernizowanych lokali socjalnych</t>
  </si>
  <si>
    <t>Roczna liczba zarejestrowanych uczniów korzystających z placówki oświatowej objętej wsparciem. W odniesieniu do osiągniętych wartości należy przeprowadzić obliczenia ex post na podstawie liczby i wielkości grup uczniów korzystających z placówki przynajmniej raz w roku następującym po zakończeniu interwencji. Wartość bazowa wskaźnika odnosi się do liczby użytkowników placówki objętej wsparciem oszacowanej dla roku przed rozpoczęciem interwencji i wynosi zero w przypadku nowo budowanych placówek. Wskaźnik nie obejmuje nauczycieli, rodziców, personelu pomocniczego ani innych osób, które również mogą korzystać z placówki.   Wskaźnik obejmuje nowo budowane lub zmodernizowane placówki oświatowe, takie jak szkoły i uczelnie, a modernizacja nie obejmuje termomodernizacji ani konserwacji i napraw.</t>
  </si>
  <si>
    <t>RCR071</t>
  </si>
  <si>
    <t>Roczna liczba użytkowników nowych lub zmodernizowanych placówek oświatowych</t>
  </si>
  <si>
    <t>Wskaźnik obejmuje liczbę szkół, które otrzymały wsparcie na doposażenie infrastruktury służącej prowadzeniu działalności edukacyjnej.    Do wartości wskaźnika wliczane są także projekty na rzecz oddziałów przedszkolnych funkcjonujących przy szkołach.    Szkołęnależy rozumieć zgodnie z zgodnie z ustawą  z dnia dnia dnia 14 grudnia 2016 r. Prawo oświatowe   ( z wyłączeniem przedszkoli).   W przypadku gdy wsparciem objęte są zarówno szkoła jak i jej filie, do wartości wskaźnika wliczana jest jedynie pojedyncza wartość.</t>
  </si>
  <si>
    <t>PLRO191</t>
  </si>
  <si>
    <t>Liczba doposażonych  szkół</t>
  </si>
  <si>
    <t>Wskaźnik obejmuje liczbę szkół, które zostały przebudowane lub zmodernizowane w wyniku realizacji projektu.   Wskaźnik nie obejmuje termomodernizacji, bieżącej konserwacji i napraw budynków.    Do wartości wskaźnika wliczane są także projekty na rzecz oddziałów przedszkolnych funkcjonujących przy szkołach.    Szkołęnależy rozumieć zgodnie z zgodnie z ustawą  z dnia dnia 14 grudnia 2016 r. Prawo oświatowe  ( z wyłączeniem przedszkoli).   W przypadku gdy wsparciem objęte są zarówno szkoła jak i jej filie, do wartości wskaźnika wliczana jest jedynie pojedyncza wartość.</t>
  </si>
  <si>
    <t>PLRO127</t>
  </si>
  <si>
    <t>Liczba przebudowanych lub rozbudowanych szkół</t>
  </si>
  <si>
    <t xml:space="preserve">Wskaźnik obejmuje liczbę szkół, które zostały wybudowane, przebudowane, rozbudowane lub doposażone w wyniku realizacji projektu.   Wskaźnik nie obejmuje termomodernizacji, konserwacji i napraw budynków.    Do wartości wskaźnika wliczane są także projekty na rzecz oddziałów przedszkolnych funkcjonujących w szkołach.    Szkołęnależy rozumieć zgodnie z zgodnie z ustawą   z dnia 14 grudnia 2016 r. Prawo oświatowe (z wyłączeniem przedszkoli).   W przypadku gdy wsparciem objęte są zarówno szkoła jak i jej filie, do wartości wskaźnika wliczana jest jedynie pojedyncza wartość. </t>
  </si>
  <si>
    <t>PLRO125</t>
  </si>
  <si>
    <t>Liczba wspartych szkół</t>
  </si>
  <si>
    <t>Pojemność klas pod względem maksymalnej liczby uczniów, którzy mogą się zapisać i korzystać z placówek oświatowych. Pojemność klas powinna być obliczona zgodnie z ustawodawstwem krajowym, ale nie powinna obejmować nauczycieli, rodziców, personelu pomocniczego ani innych osób, które również mogą korzystać z placówek.   Placówki oświatowe, takie jak szkoły i uczelnie, mogą być nowo wybudowane lub zmodernizowane. Modernizacja nie obejmuje termomodernizacji ani konserwacji i napraw.</t>
  </si>
  <si>
    <t>RCO067</t>
  </si>
  <si>
    <t>Pojemność klas w nowych lub zmodernizowanych placówkach oświatowych</t>
  </si>
  <si>
    <t>Liczba przejazdów kolejowych, dla których, w wyniku realizacji projektu, podniesiono kategorię, zgodnie z Rozporządzeniem Ministra Infrastruktury i Rozwoju z dnia 20 października 2015 r. w sprawie warunków technicznych, jakim powinny odpowiadać skrzyżowania linii kolejowych oraz bocznic kolejowych z drogami i ich usytuowanie.</t>
  </si>
  <si>
    <t>Liczba przejazdów kolejowych, na których poprawiono bezpieczeństwo</t>
  </si>
  <si>
    <t>Liczba obwodnic wybudowanych w wyniku realizacji projektu.    
Jako obwodnicę - rozumie się drogę omijającą miejscowość lub teren zwartej zabudowy miejscowości, planowaną do realizacji w większości w nowym przebiegu i mającą na celu wyprowadzenie części ruchu pojazdów z tej miejscowości;</t>
  </si>
  <si>
    <t>Liczba wybudowanych obwodnic</t>
  </si>
  <si>
    <t>Wskaźnik mierzy łączną  liczbę  miejsc  siedzących  i  stojących  przeznaczonych do użytku pasażerów w zmodernizowanych jednostkach kolejowego taboru pasażarskiego.</t>
  </si>
  <si>
    <t>Pojemność zmodernizowanych jednostek taboru kolejowego</t>
  </si>
  <si>
    <t xml:space="preserve">Wskaźnik mierzy łączną  liczbę  miejsc  siedzących  i  stojących  przeznaczonych do użytku pasażerów w zakupionych jednostkach kolejowego taboru pasażarskiego. </t>
  </si>
  <si>
    <t>Pojemność zakupionych jednostek taboru kolejowego</t>
  </si>
  <si>
    <t>Łączna liczba miejsc siedzących i stojących przeznaczonych do użytku pasażerów w zakupionych  w jednostkach nisko- lub zeroemisyjnego taboru autobusowego wykorzystywanego w przewozach pasażerskich) wykonywanych poza granicami administracyjnych miasta (również na terenie: miasta i gminy/miast/miast i gmin sąsiadujących, jeżeli zostało zawarte porozumienie lub został utworzony związek międzygminny, w celu wspólnej realizacji publicznego transportu zbiorowego).</t>
  </si>
  <si>
    <t>Pojemność zakupionego taboru pasażerskiego w publicznym transporcie zbiorowym komunikacji pozamiejskiej</t>
  </si>
  <si>
    <t>Liczba zmodernizowanego taboru kolejowego przeznaczonego do przewozu osób. Do  pojazdów  kolejowych zalicza  się  pojazdy  trakcyjne (lokomotywy, zespoły  trakcyjne  i  inne  pojazdy  silnikowe)  lub  wagony.  Wartość wskaźnika jest sumą wszystkich zmodernizowanych pojazdów taborowych.   Zespoły trakcyjne zbudowane z kilku wagonów (członów) liczone będą jako 1 sztuka i w oparciu o ten typ pojazdów wyznaczana będzie wartość docelowa wskaźnika.</t>
  </si>
  <si>
    <t>Liczba zmodernizowanych jednostek kolejowego taboru pasażerskiego</t>
  </si>
  <si>
    <t>Liczba zakupionego taboru kolejowego przeznaczonego do przewozu osób. Do  pojazdów  kolejowych zalicza  się  pojazdy  trakcyjne (lokomotywy, zespoły  trakcyjne  i  inne  pojazdy  silnikowe)  lub  wagony.  Wartość wskaźnika jest sumą wszystkich zakupionych pojazdów taborowych.   Zespoły trakcyjne zbudowane z kilku wagonów (członów) liczone będą jako 1 sztuka i w oparciu o ten typ pojazdów wyznaczana będzie wartość docelowa wskaźnika.</t>
  </si>
  <si>
    <t>Liczba zakupionych jednostek kolejowego taboru pasażerskiego</t>
  </si>
  <si>
    <t>Liczba zakupionych jednostek nisko-  lub zeroemisyjnego taboru autobusowego wykorzystywanych w przewozach pasażerskich, wykonywanych poza granicami administracyjnymi miasta (również na terenie: miasta i gminy/ miast/miast i gmin sąsiadujących, jeżeli zostało zawarte porozumienie lub został utworzony związek międzygminny, w celu wspólnej realizacji publicznego transportu zbiorowego).</t>
  </si>
  <si>
    <t>Liczba zakupionych jednostek taboru pasażerskiego w publicznym transporcie zbiorowym komunikacji pozamiejskiej</t>
  </si>
  <si>
    <t>Liczba nowych lub zmodernizowanych połączeń intermodalnych (węzłów), które ułatwiają korzystanie z różnych środków transportu w przewozach towarowych lub podróżach pasażerskich. To samo połączenie nie będzie liczone dwa razy w przypadku, gdy co najmniej dwa ulepszenia zostały wprowadzone w różnych momentach.   Przez transport intermodalny należy rozumieć przewóz towarów w jednej i tej samej jednostce ładunkowej lub pojeździe drogowym, przy użyciu kolejno dwóch lub więcej gałęzi transportu bez przeładunku samych towarów, w zmieniających się gałęziach transportu.    Definicja opracowana wspólnie przez Europejską Komisję Gospodarczą, Eurostat oraz Międzynarodowe Forum Transportu: https://ec.europa.eu/eurostat/ramon/coded_files/transport_glossary_4_ed_PL.pdf</t>
  </si>
  <si>
    <t>Nowe lub zmodernizowane połączenia intermodalne</t>
  </si>
  <si>
    <t>Nowe lub zmodernizowane stacje i przystanki kolejowe</t>
  </si>
  <si>
    <t>Długość linii kolejowych poza TEN-T wyposażonych w europejski system zarządzania ruchem (ERTMS) dzięki projektom objętym wsparciem. Wskaźnik mierzy długość torów objętych interwencją.</t>
  </si>
  <si>
    <t>Długość czynnych linii kolejowych wyposażonych w europejski system zarządzania ruchem – poza TEN-T</t>
  </si>
  <si>
    <t>Całkowita długość nowo wybudowanych lub zmodernizowanych odcinków linii kolejowych poza TEN-T. Modernizacje odnoszą się do zmian przepustowości i jakości, które doprowadziłyby do podniesienia klasyfikacji linii kolejowej zgodnie z definicjami krajowymi. Wskaźnik mierzy długość torów.   Długość torów kolejowych poza TEN-T wybudowanych w ramach projektu mierzy się w następujących przypadkach: a) gdy linia kolejowa wcześniej nie istniała; b) w przypadku fizycznego wyrównania szyn w celu poprawy osiągów; c) gdy jednotorowa linia kolejowa jest przekształcana w dwutorową oraz d) gdy zmiany przepustowości i jakości prowadzą do podniesienia linii kolejowej do wyższej klasyfikacji krajowej..</t>
  </si>
  <si>
    <t>Długość nowych lub rozbudowanych linii kolejowych – poza TEN-T</t>
  </si>
  <si>
    <t>Długość odcinków dróg poza TEN-T z nowymi lub zmodernizowanymi systemami zarządzania ruchem dzięki projektom objętym wsparciem. Przykładami takich interwencji są systemy reagowania na incydenty, kontroli prędkości, poboru opłat lub inne systemy zarządzania popytem, kamery, automatyczne wykrywanie i rejestracja pojazdów itp. Na potrzeby tego wskaźnika modernizacja dotyczy nowych istotnych funkcjonalności istniejących systemów zarządzania ruchem. Drogi są zazwyczaj dwukierunkowe (co najmniej jeden pas w każdym kierunku). Długość drogi mierzy się jako długość drogi dwukierunkowej (nie zgłasza się kilometrów pasa).</t>
  </si>
  <si>
    <t>Długość dróg z nowymi lub zmodernizowanymi systemami zarządzania ruchem – poza TEN-T</t>
  </si>
  <si>
    <t xml:space="preserve">Wskaźnik mierzy długość zmodernizowanego lub przebudowanego odcinka drogi gminnej w ramach realizacji projektu (przy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</si>
  <si>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gminnych</t>
  </si>
  <si>
    <t xml:space="preserve">Wskaźnik mierzy długość zmodernizowanego lub przebudowanego odcinka drogi powiatowej w ramach realizacji projektu(przy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</si>
  <si>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powiatowych</t>
  </si>
  <si>
    <t xml:space="preserve">Wskaźnik mierzy długość zmodernizowanego lub przebudowanego odcinka drogi wojewódzkiej w ramach realizacji projektu (przy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</si>
  <si>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wojewódzkich</t>
  </si>
  <si>
    <t>Całkowita długość odcinków dróg poza TEN-T przebudowanych lub zmodernizowanych w ramach projektów objętych wsparciem. Interwencje mogą obejmować prace budowlane, takie jak przebudowa, zmiana nawierzchni, wyrównanie itp.   Drogi są zazwyczaj dwukierunkowe (co najmniej jeden pas w każdym kierunku). Długość drogi mierzy się jako długość drogi dwukierunkowej (nie zgłasza się kilometrów pasa).   Wskaźnik nie obejmuje interwencji w zakresie systemów zarządzania ruchem (uwzględnionych w ramach RCO110 dla dróg poza TEN-T). Ponadto wyklucza się konserwację i naprawy (np. łatanie dróg, oznakowania dróg).</t>
  </si>
  <si>
    <t>RCO046</t>
  </si>
  <si>
    <t>Długość dróg przebudowanych lub zmodernizowanych – poza TEN-T</t>
  </si>
  <si>
    <t xml:space="preserve">Wskaźnik mierzy długość wybudowanego odcinka drogi gminnej w ramach realizacji projektu. W przypadku gdy projekt zakłada zmianę nawierzchni gruntowej na utwardzoną należy traktować to jako budowę nowej drogi.    Długość wybudowanej drogi mierzona jest jako długość odcinka (nie długość pasów ruchu).  </t>
  </si>
  <si>
    <t>Długość wybudowanych dróg gminnych</t>
  </si>
  <si>
    <t xml:space="preserve">Wskaźnik mierzy długość wybudowanego odcinka drogi powiatowej w ramach realizacji projektu. Do wartości wskaźnika należy wliczać także długość zmodernizowanych i przebudowanych dróg niższej kategorii, które w wyniku realizacji projektu osiągnęły status drogi powiatowej.   Długość wybudowanej drogi mierzona jest jako długość odcinka (nie długość pasów ruchu).  </t>
  </si>
  <si>
    <t>Długość wybudowanych dróg powiatowych</t>
  </si>
  <si>
    <t xml:space="preserve">Wskaźnik mierzy długość wybudowanego odcinka drogi wojewódzkiej w ramach realizacji projektu. Do wartości wskaźnika należy wliczać także długość zmodernizowanych i przebudowanych dróg niższej kategorii, które w wyniku realizacji projektu osiągnęły status drogi wojewódzkiej.   Długość wybudowanej drogi mierzona jest jako długość odcinka (nie długość pasów ruchu).  </t>
  </si>
  <si>
    <t>Długość wybudowanych dróg wojewódzkich</t>
  </si>
  <si>
    <t>Całkowita długość nowo wybudowanych lub rozbudowanych odcinków dróg poza TEN-T.   Rozbudowa odnoszą się do zmian przepustowości i jakości, które doprowadziłyby do podniesienia klasyfikacji drogi zgodnie z definicjami krajowymi. Drogi są zazwyczaj dwukierunkowe (co najmniej jeden pas w każdym kierunku). Długość drogi mierzy się jako długość drogi dwukierunkowej (nie zgłasza się kilometrów pasa).   Długość nowo wybudowanych dróg mierzy się, gdy: a) droga wcześniej nie istniała, b) w wyniku zakończenia projektu przepustowość i jakość wcześniej istniejącej drogi krajowej/lokalnej/niższej kategorii (nienależącej do TEN-T) zostaje zwiększona w celu uzyskania wyższej klasyfikacji (np. droga krajowa lub równoważna).</t>
  </si>
  <si>
    <t>RCO044</t>
  </si>
  <si>
    <t>Długość nowych lub rozbudowanych dróg – poza TEN-T</t>
  </si>
  <si>
    <t>Wskaźnik mierzy liczbę osób korzystających z zakupionego  lub zmodernizowanego kolejowego taboru pasażerskiego w ciągu pełnego roku kalendarzowego od zakończenia realizacji projektu na trasach obsługiwanych pociągów przez zakupiony tabor pasażerski.   Trasa pociągu – określenie, w rozkładzie jazdy, położenia pociągu w funkcji czasu jazdy, służące do oceny wykorzystania zdolności przepustowej linii kolejowej (zgodnie z ustawą z dnia 28 marca 2003 r. o transporcie kolejowym).</t>
  </si>
  <si>
    <t>Liczba osób korzystających z zakupionego lub zmodernizowanego kolejowego taboru pasażerskiego  w ciągu roku</t>
  </si>
  <si>
    <t>pasażerokilometry/rok</t>
  </si>
  <si>
    <t>Łączna liczba pasażerokilometrów nowo wybudowanych, rozbudowanych, przebudowanych lub zmodernizowanych linii kolejowych w ramach projektu objętego wsparciem. Osiągniętą wartość należy oszacować ex post za okres roku po zakończeniu interwencji. Wartość bazowa wskaźnika odnosi się do szacowanej liczby pasażerokilometrów danej linii kolejowej w roku poprzedzającym rozpoczęcie interwencji i może wynosić zero w przypadku nowych linii.</t>
  </si>
  <si>
    <t>Roczna liczba użytkowników nowo wybudowanych, rozbudowanych, przebudowanych lub zmodernizowanych linii kolejowych</t>
  </si>
  <si>
    <t>Łączna liczba pasażerokilometrów nowo wybudowanych, rozbudowanych, przebudowanych lub zmodernizowanych dróg w ramach projektu objętego wsparciem. Osiągniętą wartość należy oszacować ex post za okres jednego roku po zakończeniu interwencji. Wartość bazowa wskaźnika odnosi się do szacowanej liczby pasażerokilometrów danej drogi w roku poprzedzającym rozpoczęcie interwencji i może wynosić zero w przypadku nowych dróg.</t>
  </si>
  <si>
    <t>Roczna liczba użytkowników nowo wybudowanych, przebudowanych, rozbudowanych lub zmodernizowanych dróg</t>
  </si>
  <si>
    <t>Roczna liczba użytkowników infrastruktury rowerowej finansowanej w ramach projektów objętych wsparciem. Definicja infrastruktury rowerowej znajduje się we wskaźniku RCO58. Wartość bazowa wskaźnika szacowana jest jako roczna liczba użytkowników infrastruktury w roku poprzedzającym rozpoczęcie interwencji i wynosi zero w przypadku nowej infrastruktury. Osiągnięte wartości są szacowane ex post pod względem liczby użytkowników korzystających z infrastruktury w roku następującym po fizycznym zakończeniu interwencji.</t>
  </si>
  <si>
    <t>RCR064</t>
  </si>
  <si>
    <t>Roczna liczba użytkowników infrastruktury rowerowej</t>
  </si>
  <si>
    <t>Roczna liczba użytkowników nowego lub zmodernizowanego transportu publicznego finansowanego w ramach projektów objętych wsparciem. Transport publiczny obejmuje transport miejski i podmiejski, taki jak autobusy, trolejbusy, linie autobusów wodnych (które nie są tramwajami, metrem – zob. RCR63). Modernizacja transportu publicznego odnosi się do znacznych ulepszeń w zakresie infrastruktury oraz dostępu i jakości usług.   Wartość bazowa wskaźnika szacowana jest jako liczba użytkowników usługi transportowej w roku poprzedzającym rozpoczęcie interwencji i wynosi zero w przypadku nowych usług.   Osiągniętą wartość szacuje się ex post jako liczbę użytkowników usługi transportowej w roku następującym po fizycznym zakończeniu interwencji.</t>
  </si>
  <si>
    <t>RCR062</t>
  </si>
  <si>
    <t>Roczna liczba użytkowników nowego lub zmodernizowanego transportu publicznego</t>
  </si>
  <si>
    <t xml:space="preserve">Wskaźnik mierzy liczbę samochodów, jednośladów, które skorzystały z miejsc postojowych na terenie parkingu w systemie „parkuj i jedź” („Park&amp;Ride”) w ciągu pełnego roku od zakończenia realizacji projektu.Do wartości wskaźnika należy wliczyć każde skorzystanie z parkingu (wjazd-wyjazd) przez samochód, jednoślad, nawet jeżeli ten sam samochód, jednoślad skorzystał w danym dniu (dobie) więcej niż raz z parkingu. </t>
  </si>
  <si>
    <t>PLRR021</t>
  </si>
  <si>
    <t>Liczba pojazdów korzystających z miejsc postojowych w wybudowanych, przebudowanych lub doposażonych obiektach „parkuj i jedź”</t>
  </si>
  <si>
    <t>Wskaźnik mierzy liczbę przebudowanych zintegrowanych węzłów przesiadkowych zapewniających możliwość przesiadania się pomiędzy środkami transportu publicznego lub pomiędzy systemami transportu publicznego i indywidualnego.   Zgodnie  z Prawem Budowlanym przebudowa to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w przypadku dróg są dopuszczalne zmiany charakterystycznych parametrów w zakresie niewymagającym zmiany granic pasa drogowego; - Wskaźnik obejmuje także modernizację węzłów przesiadkowych.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</si>
  <si>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PLRO099</t>
  </si>
  <si>
    <t>Liczba przebudowanych i rozbudowanych zintegrowanych węzłów przesiadkowych</t>
  </si>
  <si>
    <t>Wskaźnik mierzy liczbę wybudowanych zintegrowanych węzłów przesiadkowych zapewniających możliwość przesiadania się pomiędzy środkami transportu publicznego lub pomiędzy systemami transportu publicznego i indywidualnego.   Budowa zintegrowanego węzła przesiadkowego – budowa zintegrowanego węzła przesiadkowego od podstaw, odbudowa nieczynnego lub rozbudowa istniejącego węzła niespełniającego definicji węzła zintegrowanego.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</si>
  <si>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PLRO098</t>
  </si>
  <si>
    <t>Liczba wybudowanych zintegrowanych węzłów przesiadkowych</t>
  </si>
  <si>
    <t>Wskaźnik mierzy liczbę wybudowanych, przebudowanych i rozbudowanych zintegrowanych węzłów przesiadkowych zapewniających możliwość przesiadania się pomiędzy środkami transportu publicznego lub pomiędzy systemami transportu publicznego i indywidualnego.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</si>
  <si>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PLRO097</t>
  </si>
  <si>
    <t>Liczba wspartych zintegrowanych węzłów przesiadkowych</t>
  </si>
  <si>
    <t xml:space="preserve">Liczba pasażerów w miastach z nowymi lub zmodernizowanymi cyfrowymi systemami transportu miejskiego finansowanymi w ramach projektów objętych wsparciem. Wskaźnik obejmuje systemy transportu publicznego dla pasażerów. Na potrzeby tego wskaźnika modernizacja odnosi się do integracji cyfrowych systemów transportu, przyjęcia nowych technologii oraz innych istotnych zmian do celów cyfryzacji systemu transportu miejskiego. Wyklucza się konserwację lub nieznaczne ulepszenia.   Wskaźnik obejmuje również inteligentne systemy transportowe, rozumiane jako systemy, w których technologie informatyczne i komunikacyjne stosowane są w obszarze transportu drogowego, obejmującym infrastrukturę, pojazdy i użytkowników, oraz w zarządzaniu ruchem i zarządzaniu mobilnością, jak również do interfejsów z innymi rodzajami transportu </t>
  </si>
  <si>
    <t>PLRR047</t>
  </si>
  <si>
    <t>Liczba ludności korzystającej z nowych lub zmodernizowanych cyfrowych systemów transportu miejskiego</t>
  </si>
  <si>
    <t xml:space="preserve">Liczba miast z nowymi lub zmodernizowanymi cyfrowymi systemami transportu miejskiego finansowanymi w ramach projektów objętych wsparciem. Wskaźnik obejmuje systemy transportu publicznego dla pasażerów. Na potrzeby tego wskaźnika modernizacja odnosi się do integracji cyfrowych systemów transportu, przyjęcia nowych technologii oraz innych istotnych zmian do celów cyfryzacji systemu transportu miejskiego. Wyklucza się konserwację lub nieznaczne ulepszenia.   Wskaźnik obejmuje również inteligentne systemy transportowe, rozumiane jako systemy, w których technologie informatyczne i komunikacyjne stosowane są w obszarze transportu drogowego, obejmującym infrastrukturę, pojazdy i użytkowników, oraz w zarządzaniu ruchem i zarządzaniu mobilnością, jak również do interfejsów z innymi rodzajami transportu </t>
  </si>
  <si>
    <t>RCO060</t>
  </si>
  <si>
    <t xml:space="preserve">Miasta z nowymi lub zmodernizowanymi cyfrowymi systemami transportu miejskiego </t>
  </si>
  <si>
    <t>Wskaźnik obejmuje objętość paliwa we wspartej infrastrukturze paliw alternatywnych.
Paliwa alternatywne to: paliwa wykorzystywane do napędu silników pojazdów samochodowych lub jednostek pływających stanowiące substytut dla paliw pochodzących z ropy naftowej lub otrzymywanych w procesach jej przetwórstwa, w szczególności, wodór, biopaliwa ciekłe, paliwa syntetyczne i parafinowe, sprężony gaz ziemny (CNG), w tym pochodzący z biometanu, skroplony gaz ziemny (LNG), w tym pochodzący z biometanu, lub gaz płynny (LPG);</t>
  </si>
  <si>
    <t>PLRR046</t>
  </si>
  <si>
    <t xml:space="preserve">Objętość paliwa wykorzystanego we wspartej infrastrukturze paliw alternatywnych </t>
  </si>
  <si>
    <t>Liczba punktów tankowania/ładowania (nowych lub zmodernizowanych) dla ekologicznie czystych pojazdów finansowanych w ramach projektów objętych wsparciem.   Punkt ładowania oznacza urządzenie, które umożliwia ładowanie pojedynczego pojazdu elektrycznego lub wymianę akumulatora pojedynczego pojazdu elektrycznego. Punkt tankowania odnosi się do stanowiska tankowania dostarczającego paliwa alternatywnego za pomocą instalacji stałej lub ruchomej.   Paliwo alternatywne oznacza paliwo lub źródło energii, które służy, przynajmniej częściowo, jako substytut dla pochodzących z surowej ropy naftowej źródeł energii w transporcie i które może potencjalnie przyczynić się do dekarbonizacji transportu i poprawy ekologiczności sektora transportu.</t>
  </si>
  <si>
    <t>Infrastruktura paliw alternatywnych (punkty tankowania/ładowania)</t>
  </si>
  <si>
    <t>Liczba stanowisk przeznaczonych do przyczepienia roweru, znajdujących się na terenie parkingu przeznaczonego do pozostawiania rowerów.</t>
  </si>
  <si>
    <t>PLRO096</t>
  </si>
  <si>
    <t>Liczba stanowisk postojowych w wybudowanych obiektach „Bike&amp;Ride”</t>
  </si>
  <si>
    <t>Liczba wybudowanych parkingów przeznaczonych do pozostawiania rowerów, umożliwiających skorzystanie z transportu zbiorowego.</t>
  </si>
  <si>
    <t>PLRO095</t>
  </si>
  <si>
    <t>Liczba wybudowanych obiektów „Bike&amp;Ride”</t>
  </si>
  <si>
    <t>Wskaźnik obejmuje liczbę wspartych publicznych systemów wypożyczania rowerów.</t>
  </si>
  <si>
    <t>PLRO184</t>
  </si>
  <si>
    <t>Liczba wspartych publicznych systemów wypożyczania rowerów</t>
  </si>
  <si>
    <t>Długość nowo wybudowanej lub znacznie zmodernizowanej dedykowanej infrastruktury rowerowej w ramach projektów objętych wsparciem. Infrastruktura rowerowa obejmuje obiekty rowerowe oddzielone od dróg dla ruchu drogowego lub innych części tej samej drogi środkami konstrukcyjnymi (krawężnikami, barierkami), ulice rowerowe, tunele rowerowe itp. W przypadku infrastruktury rowerowej z wydzielonymi jednokierunkowymi pasami (np. z każdej strony drogi) mierzona jest długość pasa ruchu.</t>
  </si>
  <si>
    <t>Wspierana infrastruktura rowerowa</t>
  </si>
  <si>
    <t>Wskaźnik mierzy liczbę nowych stanowisk dla osób z niepełnosprawnościami przeznaczonych do postoju samochodów osobowych, znajdujących się na terenie parkingu w systemie „parkuj i jedź” (Park&amp;Ride).</t>
  </si>
  <si>
    <t>PLRO094</t>
  </si>
  <si>
    <t>Liczba miejsc postojowych dla osób z niepełnosprawnościami w wybudowanych / przebudowanych lub doposażonych obiektach „parkuj i jedź”</t>
  </si>
  <si>
    <t>Liczba doposażonych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</si>
  <si>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PLRO093</t>
  </si>
  <si>
    <t>Liczba doposażonych obiektów „parkuj i jedź"</t>
  </si>
  <si>
    <t>Liczba przebudowanych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</si>
  <si>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PLRO092</t>
  </si>
  <si>
    <t>Liczba przebudowanych obiektów „parkuj i jedź"</t>
  </si>
  <si>
    <t>Liczba wybudowanych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</si>
  <si>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PLRO091</t>
  </si>
  <si>
    <t>Liczba wybudowanych obiektów „parkuj i jedź"</t>
  </si>
  <si>
    <t>Wskaźnik mierzy liczbę wybudowanych, przebudowanych i doposażonych parkingów w wystemie „parkuj i jedź”, umożliwiających skorzystanie z transportu zbiorowego.    Parking Park&amp;Ride (Parkuj i Jedź) rozumiany jest jako parking pełniący funkcję przesiadkową, umożliwiający kontynuację podróży środkami komunikacji zbiorowej.</t>
  </si>
  <si>
    <t>PLRO090</t>
  </si>
  <si>
    <t>Liczba wspartych obiektów „parkuj i jedź”</t>
  </si>
  <si>
    <t xml:space="preserve">Wskaźnik mierzy liczbę zakupionych jednostek taboru autobusowego wykorzystywanych w publicznym transporcie zbiorowym komunikacji miejskiej i metropolitarnej.    Przez komunikację miejską należy rozumieć gminne przewozy pasażerskie, wykonywane w granicach administracyjnych miasta albo:    - miasta i gminy;     - miast;    - miast i gmin sąsiadujących, jeżeli zostało zawarte porozumienie lub został utworzony związek międzygminny, w celu wspólnej realizacji publicznego transportu zbiorowego (zgodnie z art. 4 ustawy z dnia 16 grudnia 2010 r. o publicznym transporcie zbiorowym).    Przez komunikację metropolitarną należy rozumieć metropolitarne przewozy pasażarskie – przewóz osób w ramach publicznego transportu zbiorowego wykonywany w granicach związku metropolitarnego, inne niż gminne, powiatowe, powiatowo-gminne, wojewódzkie i międzywojewódzkie (zgodnie z art. 4 ustawy z dnia 16 grudnia 2010 r. o publicznym transporcie zbiorowym).   Do wartości wskaźnika wliczane są:    autobusy - pojazdy samochodowe przeznaczone konstrukcyjnie do przewozu więcej niż 9 osób łącznie z kierowcą (zgodnie z ustawą z dnia 20 czerwca 1997 r. – Prawo o ruchu drogowym);   małe autobusy -  pojazdy samochodowe mające max. 8 miejsc dla pasażerów siedzących i niemające miejsc dla pasażerów stojących, a także pojazdy pow. 8 miejsc dla pasażerów siedzących, jeżeli ich masa maksymalna nie przekracza 5 ton. </t>
  </si>
  <si>
    <t>PLRO088</t>
  </si>
  <si>
    <t>Liczba zakupionych jednostek taboru autobusowego  w publicznym transporcie zbiorowym komunikacji miejskiej i metropolitarnej</t>
  </si>
  <si>
    <t>Wskaźnik mierzy liczbę zakupionych autobusów, tramwajów, trolejbusów, jednostek taboru metra, pojazdów kolejowych wykorzystywanych w publicznym transporcie zbiorowym komunikacji miejskiej i metropolitarnej.    Przez komunikację miejską należy rozumieć gminne przewozy pasażerskie, wykonywane w granicach administracyjnych miasta albo:    - miasta i gminy;     - miast;    - miast i gmin sąsiadujących, jeżeli zostało zawarte porozumienie lub został utworzony związek międzygminny, w celu wspólnej realizacji publicznego transportu zbiorowego (zgodnie z art. 4 ustawy z dnia 16 grudnia 2010 r. o publicznym transporcie zbiorowym).    Przez komunikację metropolitarną należy rozumieć metropolitarne przewozy pasażarskie – przewóz osób w ramach publicznego transportu zbiorowego wykonywany w granicach związku metropolitarnego, inne niż gminne, powiatowe, powiatowo-gminne, wojewódzkie i międzywojewódzkie (zgodnie z art. 4 ustawy z dnia 16 grudnia 2010 r. o publicznym transporcie zbiorowym).</t>
  </si>
  <si>
    <t>PLRO084</t>
  </si>
  <si>
    <t>Liczba zakupionych jednostek taboru pasażerskiego w publicznym transporcie zbiorowym komunikacji miejskiej i metropolitarnej</t>
  </si>
  <si>
    <t>Potencjał do przewozów pasażerskich ekologicznego taboru do zbiorowego transportu publicznego finansowana w ramach projektów objętych wsparciem (potencjał  przewozu pasażerów siedzących i stojących określona przez producenta).   Ekologiczny tabor obejmuje niskoemisyjny lub zeroemisyjny zbiorowy transport publiczny (autobusy, trolejbusy, tramwaje, metro itp.).</t>
  </si>
  <si>
    <t>Pojemność ekologicznego taboru do zbiorowego transportu publicznego</t>
  </si>
  <si>
    <t>Grunty zrekultywowane wykorzystywane jako tereny zielone, pod budowę lokali socjalnych lub pod działalność gospodarczą lub inną</t>
  </si>
  <si>
    <t>Ludność mająca dostęp do nowej lub udoskonalonej zielonej infrastruktury</t>
  </si>
  <si>
    <t>Ludność odnosząca korzyści ze środków na rzecz jakości powietrza</t>
  </si>
  <si>
    <t xml:space="preserve">Liczba przedsięwzięć z zakresu ochrony przyrody wspartych w fazie przygotowawczej </t>
  </si>
  <si>
    <t xml:space="preserve">Liczba inwazyjnych gatunków obcych, wobec których podjęto działania ograniczające ich negatywny wpływ </t>
  </si>
  <si>
    <t xml:space="preserve">Powierzchnia obszarów chronionych, dla których  opracowano dokumenty planistyczne </t>
  </si>
  <si>
    <t xml:space="preserve">Liczba gatunków zagrożonych, dla których wykonano działania ochronne </t>
  </si>
  <si>
    <t>Powierzchnia wspieranych zrekultywowanych gruntów</t>
  </si>
  <si>
    <t>Powierzchnia obszarów Natura 2000 objętych środkami ochrony i odtworzenia</t>
  </si>
  <si>
    <t>Zielona infrastruktura objęta wsparciem do celów innych niż przystosowanie się do zmian klimatu</t>
  </si>
  <si>
    <t xml:space="preserve">Masa odpadów zagospodarowana w procesach innych niż recykling </t>
  </si>
  <si>
    <t xml:space="preserve">Liczba wspartych inwestycji w zakresie zagospodarowania odpadów w procesach innych niż recykling </t>
  </si>
  <si>
    <t xml:space="preserve">Liczba wspartych instalacji termicznego przekształcania odpadów </t>
  </si>
  <si>
    <t>Wskaźnik obejmuje masę przedmiotów przekazanych do Punktów  Napraw i Ponownego Użycia. Wartość powinna oznaczać masę przedmiotów przekazanych do Punktów Napraw i Ponownego użycia w ciągu roku.</t>
  </si>
  <si>
    <t>Masa przedmiotów przekazanych do Punktów  Napraw i Ponownego Użycia</t>
  </si>
  <si>
    <t xml:space="preserve">Liczba wspartych instalacji w zakresie ograniczania ilości odpadów powstających w procesach produkcyjnych </t>
  </si>
  <si>
    <t>Liczba przebudowanych  zakładów zagospodarowania odpadów</t>
  </si>
  <si>
    <t>Odpady przygotowane do ponownego użycia</t>
  </si>
  <si>
    <t>Inwestycje w obiekty do selektywnego zbierania odpadów</t>
  </si>
  <si>
    <t>Dodatkowe zdolności w zakresie recyklingu odpadów</t>
  </si>
  <si>
    <t>Dodatkowa ludność podłaczona do zbiorowych systemów oczyszczania ścieków co najmniej II stopnia w wyniku projektów objętych wsparciem (oczyszczalnie i rozbudowa sieci). Oczyszczanie ścieków II stopnia (wtórne) odnosi się do oczyszczania ścieków komunalnych głównie w procesie biologicznego oczyszczania zgodnie z warunkami dyrektywy 91/271/WE (zob. odniesienia). Wskaźnik może być również wykorzystywany przez projekty wspierające rozbudowę systemów odprowadzania ścieków.</t>
  </si>
  <si>
    <t>Ludność przyłączona do zbiorowych systemów oczyszczania ścieków co najmniej II stopnia</t>
  </si>
  <si>
    <t xml:space="preserve">Ludność przyłączona do ulepszonej zbiorowych systemów zaopatrzenia w wodę w wyniku realizowanego projektu. Ulepszone zaopatrzenie w wodę interpretuje się w kategoriach dostępu (tj. nowych przyłączy do zbiorowych systemów zaopatrzenia w wodę), większej ilości wody dostarczanej do odbiorców, zmniejszenia straty wody oraz lepszej jakości wody. Norma UE dotycząca jakości wody do spozycia została określona w dyrektywie Rady 98/83/WE </t>
  </si>
  <si>
    <t>Ludność przyłączona do udoskonalonych zbiorowych systemów zaopatrzenia w wodę̨</t>
  </si>
  <si>
    <t>Liczba przebudowanych  stacji uzdatniania wody</t>
  </si>
  <si>
    <t>Ilość suchej masy komunalnych osadów ściekowych poddawanych procesom przetwarzania</t>
  </si>
  <si>
    <t>Wydajność nowo wybudowanych lub zmodernizowanych instalacji oczyszczania ścieków</t>
  </si>
  <si>
    <t>Ludność podłączona do wybudowanejj lub zmodernizowanej zbiorczej kanalizacji sanitarnej w wyniku realizacji projektów.</t>
  </si>
  <si>
    <t xml:space="preserve">Długość́ nowych lub zmodernizowanych sieci kanalizacyjnych w ramach zbiorowych systemów odprowadzania ścieków </t>
  </si>
  <si>
    <t>Długość nowych lub zmodernizowanych sieci wodociągowych w ramach zbiorowych systemów zaopatrzenia w wodę</t>
  </si>
  <si>
    <t xml:space="preserve">Wartość inwestycji w nowe/ przebudowane/ wyremontowane urządzenia wodne i infrastruktury towarzyszącej </t>
  </si>
  <si>
    <t xml:space="preserve">Liczba opracowanych ekspertyz, ocen, analiz, koncepcji, studiów </t>
  </si>
  <si>
    <t xml:space="preserve">Powierzchnia zrekultywowanych jezior/sztucznych zbiorników </t>
  </si>
  <si>
    <t xml:space="preserve">Liczba zmodernizowanych/usuniętych barier migracyjnych </t>
  </si>
  <si>
    <t xml:space="preserve">Liczba jednolitych części wód, w których realizacja projektu przyczyniła się do poprawy stanu/potencjału </t>
  </si>
  <si>
    <t xml:space="preserve">Powierzchnia odtworzonych obszarów zalewowych </t>
  </si>
  <si>
    <t xml:space="preserve">Powierzchnia obszaru zagrożonego powodzią lub katastrofą urządzenia wodnego, która zostanie objęta ochroną w wyniku realizacji inwestycji </t>
  </si>
  <si>
    <t>Ludność odnosząca korzyści ze środków ochrony przed klęskami żywiołowymi związanymi z klimatem (oprócz powodzi lub niekontrolowanych pożarów)</t>
  </si>
  <si>
    <t>Ludność odnosząca korzyści ze środków ochrony przed niekontrolowanymi pożarami</t>
  </si>
  <si>
    <t>Ludność odnosząca korzyści ze środków ochrony przeciwpowodziowej</t>
  </si>
  <si>
    <t>Powierzchnia objęta środkami ochrony przed klęskami żywiołowymi związanymi z klimatem (oprócz powodzi i niekontrolowanych pożarów)</t>
  </si>
  <si>
    <t>Powierzchnia objęta środkami ochrony przed niekontrolowanymi pożarami</t>
  </si>
  <si>
    <t>Zielona infrastruktura wybudowana lub zmodernizowana w celu przystosowania się̨ do zmian klimatu</t>
  </si>
  <si>
    <t>Liczba  wybudowanych jednostek wytwarzania energii cieplnej z OZE</t>
  </si>
  <si>
    <t>Liczba  wybudowanych jednostek wytwarzania energii elektrycznej z OZE</t>
  </si>
  <si>
    <t>Dodatkowa zdolność́ wytwarzania energii odnawialnej (w tym: energii elektrycznej, energii cieplnej)</t>
  </si>
  <si>
    <t xml:space="preserve">Ilość zaoszczędzonej energii elektrycznej </t>
  </si>
  <si>
    <t>Szacowana emisja gazów cieplarnianych z kotłów i systemów ciepłowniczych przekształconych z zasilania stałymi paliwami kopalnymi na zasilanie gazem</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</si>
  <si>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Budynki publiczne definiuje się jako budynki będące własnością instytucji publicznych i budynki będące własnością organizacji non-profit, pod warunkiem że takie instytucje realizują w budynku objętym projektem cele leżące w interesie ogólnym, takie jak edukacja, zdrowie, środowisko i transport. Przykłady obejmują budynki administracji publicznej, szkoły, szpitale itp. Uwaga: w przypadku budynków publicznych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</si>
  <si>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 Uwaga: w przypadku lokali mieszkalnych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</si>
  <si>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W przypadku procesów w przedsiębiorstwach roczne zużycie energii pierwotnej należy udokumentować na podstawie audytów energetycznych lub innych odpowiednich specyfikacji technicznych.   Budynki publiczne definiuje się jako budynki będące własnością instytucji publicznych i budynki będące własnością organizacji non-profit, pod warunkiem że takie instytucje realizują w budynku objętym projektem cele leżące w interesie ogólnym, takie jak edukacja, zdrowie, środowisko i transport. Przykłady obejmują budynki administracji publicznej, szkoły, szpitale itp.Uwaga: w przypadku lokali mieszkalnych i budynków publicznych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</si>
  <si>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 xml:space="preserve">Liczba zmodernizowanych indywidualnych źródeł ciepła  </t>
  </si>
  <si>
    <t>Lokale mieszkalne o udoskonalonej charakterystyce energetycznej</t>
  </si>
  <si>
    <t>Pracownicy MŚP kończący szkolenia w zakresie rozwoju umiejętności w zakresie inteligentnej specjalizacji, transformacji przemysłowej i przedsiębiorczości (według rodzaju umiejętności:  inne)</t>
  </si>
  <si>
    <t>Pracownicy MŚP kończący szkolenia w zakresie rozwoju umiejętności w zakresie inteligentnej specjalizacji, transformacji przemysłowej i przedsiębiorczości (według rodzaju umiejętności:  przedsiębiorczość)</t>
  </si>
  <si>
    <t xml:space="preserve">Pracownicy MŚP kończący szkolenia w zakresie rozwoju umiejętności w zakresie inteligentnej specjalizacji, transformacji przemysłowej i przedsiębiorczości (według rodzaju umiejętności: techniczne, zarzadzanie, przedsiębiorczość́, ekologiczne, inne) </t>
  </si>
  <si>
    <t>przedsiębiorstwa</t>
  </si>
  <si>
    <t>Nowe przedsiębiorstwa utrzymujące się̨ na rynku</t>
  </si>
  <si>
    <t xml:space="preserve">Liczba rozwiązań wykorzystujących informacje sektora publicznego/dane prywatne  </t>
  </si>
  <si>
    <t xml:space="preserve">Użytkownicy nowych i zmodernizowanych publicznych usług, produktów i procesów cyfrowych </t>
  </si>
  <si>
    <t xml:space="preserve">Liczba podmiotów wspartych w zakresie cyberbezpieczeństwa  </t>
  </si>
  <si>
    <t xml:space="preserve">Instytucje publiczne otrzymujące wsparcie na opracowywanie usług, produktów i procesów cyfrowych </t>
  </si>
  <si>
    <t>Pln</t>
  </si>
  <si>
    <t xml:space="preserve">Przychody ze sprzedaży nowych lub udoskonalonych produktów/usług </t>
  </si>
  <si>
    <t>MŚP wprowadzające innowacje wewnątrz przedsiębiorstwa</t>
  </si>
  <si>
    <t>MŚP wprowadzające innowacje organizacyjne</t>
  </si>
  <si>
    <t xml:space="preserve">MŚP wprowadzające innowacje marketingowe </t>
  </si>
  <si>
    <t>MŚP wprowadzające innowacje marketingowe lub organizacyjne</t>
  </si>
  <si>
    <t xml:space="preserve">Małe i średnie przedsiębiorstwa (MŚP) wprowadzające innowacje procesowe </t>
  </si>
  <si>
    <t xml:space="preserve">Małe i średnie przedsiębiorstwa (MŚP) wprowadzające innowacje produktowe </t>
  </si>
  <si>
    <t xml:space="preserve">Małe i średnie przedsiębiorstwa (MŚP) wprowadzające innowacje produktowe lub procesowe </t>
  </si>
  <si>
    <t xml:space="preserve">Inwestycje prywatne uzupełniające wsparcie publiczne (w tym: dotacje, instrumenty finansowe) </t>
  </si>
  <si>
    <t>EPC</t>
  </si>
  <si>
    <t xml:space="preserve">Liczba przedsiębiorstw wspartych w zakresie realizacji prac B+R </t>
  </si>
  <si>
    <t>Wartość nakładów na działalność B+R we wspartych przedsiębiorstwach</t>
  </si>
  <si>
    <t xml:space="preserve">Przedsiębiorstwa współpracujące z organizacjami badawczymi </t>
  </si>
  <si>
    <t xml:space="preserve">Nominalna wartość́ sprzętu na potrzeby badań naukowych i innowacji </t>
  </si>
  <si>
    <t xml:space="preserve">Organizacje badawcze uczestniczące we wspólnych projektach badawczych </t>
  </si>
  <si>
    <t xml:space="preserve">Naukowcy pracujący we wspieranych obiektach badawczych </t>
  </si>
  <si>
    <t xml:space="preserve">Nowe przedsiębiorstwa objęte wsparciem </t>
  </si>
  <si>
    <t xml:space="preserve">Przedsiębiorstwa objęte wsparciem z instrumentów finansowych </t>
  </si>
  <si>
    <t>Definicja</t>
  </si>
  <si>
    <t xml:space="preserve">Liczba nowo wybudowanych lub zmodernizowanych stacji i przystanków kolejowych dzięki projektom objętym wsparciem. Modernizacja odnosi się do istotnych działań, takich jak poprawa komfortu i bezpieczeństwa pasażerów, zapewnienie dostępności dla osób o ograniczonej sprawności ruchowej, ograniczenie hałasu itp
Wskaźnik agreguje się z PLRO206 i PLRO207 (o ile IZ stosowało rozróżnienie, o którym mowa w def. PLRO206 i PLRO207) </t>
  </si>
  <si>
    <t>Wskaźnik obejmuje nowe lub zmodernizowane stacje lub przystanki kolejowe, z wyłączeniem dworców kolejowych. 
Definicja: liczba nowo wybudowanych lub zmodernizowanych stacji lub przystanków kolejowych wspartych w ramach projektu z wyłączeniem dworców kolejowych. Wskaźnik nie obejmuje stacji pasażerskiej, jeśli projekt dotyczył wyłącznie budowy lub modernizacji dworca kolejowego w obrębie tej stacji. Modernizacja odnosi się do istotnych działań, takich jak poprawa komfortu i bezpieczeństwa pasażerów, zapewnienie dostępności dla osób o ograniczonej sprawności ruchowej, ograniczenie hałasu, dostosowanie infrastruktury do norm TSI. Zarządca infrastruktury kolejowej jest podmiotem odpowiedzialnym za budowę/modernizację stacji i przystanków kolejowych.
Wybudowane lub zmodernizowane w ramach projektu dworce kolejowe są liczone we wskaźniku: "Liczba wybudowanych/zmodernizowanych dworców kolejowych".  
Wskaźnik będący składową RCO053</t>
  </si>
  <si>
    <t>Definicja ogólna - definicja wskaźnika agregującego RCO044 "Długość nowych lub rozbudowanych dróg – poza TEN-T".</t>
  </si>
  <si>
    <t>Definicja ogólna - definicja wskaźnika agregującego RCO046 "Długość dróg przebudowanych lub zmodernizowanych – poza TEN-T".</t>
  </si>
  <si>
    <t xml:space="preserve">Liczba podmiotów sektora publicznego lub prywatnego, które w wyniku interwencji udostępniły on-line informacje sektora publicznego lub dane prywatne.  
Przez informacje sektora publicznego należy rozumieć informację sektora publicznego w rozumieniu ustawy z dnia 11 sierpnia 2021 r. o otwartych danych i ponownym wykorzystywaniu informacji sektora publicznego oraz w rozumieniu Dyrektywy Parlamentu Europejskiego i Rady (UE) 2019/1024 dnia 20 czerwca 2019  r. w sprawie otwartych danych i ponownego wykorzystywania informacji sektora publicznego.   
Dane prywatne, to każda treść lub jej część, niezależnie od sposobu utrwalenia, w szczególności w postaci papierowej, elektronicznej, dźwiękowej, wizualnej lub audiowizualnej, będąca w posiadaniu podmiotu innego niż podmiot zobowiązany i przez niego wytworzoną, z wyjątkiem danych osobowych. Przez podmiot zobowiązany rozumieć należy podmioty wymienione w art. 3 ustawy o ponownym wykorzystywaniu informacji sektora publicznego.   </t>
  </si>
  <si>
    <t>Liczba lokali mieszkalnych o udoskonalonej charakterystyce energetycznej dzięki udzielonemu wsparciu finansowemu. Udoskonaloną charakterystykę energetyczną należy rozumieć jako poprawę klasyfikacji energetycznej lokalu mieszkalnego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Lokal mieszkalny definiuje się jako „pomieszczenie lub zestaw pokoi w budynku stałym lub strukturalnie oddzielonej części budynku, który (…) jest przeznaczony do mieszkania przez jedno prywatne gospodarstwo domowe przez cały rok”. (zob. ESTAT online w odniesieniach). Wskaźnik obejmuje również mieszkalnictwo socjalne w ramach RSO2.1, w którym to przypadku należy również zastosować RCO65 – Inf. społeczna: Pojemność nowych lub zmodernizowanych lokali socjalnych.   Wskaźnik ten nie obejmuje lokali mieszkalnych objętych RCO123 Energia: Lokale mieszkalne z wymienionymi kotłami zasilanymi gazem ziemnym, aby uniknąć konieczności stosowania dwóch wskaźników charakterystyki energetycznej w odniesieniu do operacji objętych wsparciem.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</si>
  <si>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Wskaźnik mierzy powierzchnię użytkową  budynków poddanych termomodernizacji (wyrażoną w m2).  Termomodernizacja definiowana jest jako przedsięwzięcia służące poprawie efektywności energetycznej budynku.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</si>
  <si>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Wskaźnik został zastąpiony wskaźnikiem PLRO256 "Liczba urządzeń pomiarowych służących kontroli jakości powietrza".</t>
  </si>
  <si>
    <t>Wskaźnik został zastąpiony wskaźnikiem PLRO255 "Liczba zakupionych mobilnych laboratoriów wraz z pełnym wyposażeniem służących kontroli jakości powietrza".</t>
  </si>
  <si>
    <t>Wskaźnik został zastąpiony wskaźnikiem PLRR096 "Liczba skontrolowanych budynków w zakresie jakości powietrza".</t>
  </si>
  <si>
    <t>Wskaźnik został zastąpiony wskaźnikiem PLRR097 "Ludność objęta kontrolą jakości powietrza".</t>
  </si>
  <si>
    <t>Wskaźnik mierzy możliwą do uzyskania pojemność retencjonowania wody w wyniku budowy lub przebudowy obiektów małej retencji.    Obiekty małej retencji – budowle i urządzenia służące zatrzymaniu jak największej ilości wody w jej powierzchniowym i przypowierzchniowym obiegu. Są to: 1) sztuczne zbiorniki wodne o pojemności do 5 mln m3; 2) samodzielne budowle piętrzące i ujęcia wody; 3) stawy rybne; 4) inne budowle piętrzące lub transportujące wodę.                                                                                                                                                                                                                                                                   Sposób pomiaru: należy zliczyć potencjalną pojemność retencjonowania wody możliwą do uzyskania w wyniku budowy lub przebudowy obiektów małej retencji.</t>
  </si>
  <si>
    <t>FEMA2RO003</t>
  </si>
  <si>
    <t>Liczba zatrudnionych ekodoradców</t>
  </si>
  <si>
    <t xml:space="preserve">Wskaźnik mierzy liczbę osób zatrudnionych w jednostkach samorządu terytorialnego na stanowisku ekodoradcy w ramach realizacji projektu. Ekodoradca to pracownik, który prowadzi działania z zakresu doradztwa energetycznego, kontroli oraz działania informacyjne i edukacyjne wśród mieszkańców oraz zwiększa zaangażowanie jst w poprawę jakości powietrza. </t>
  </si>
  <si>
    <t>FEMA2RO004</t>
  </si>
  <si>
    <t>Liczba przeprowadzonych kampanii informacyjno-edukacyjnych promujących ochronę powietrza o zasięgu wojewódzkim</t>
  </si>
  <si>
    <t>Wskaźnik mierzy liczbę kampanii (związanych z przekazywaniem wiedzy, informowaniem i edukowaniem) o zasięgu wojewódzkim, promujących ochronę powietrza.</t>
  </si>
  <si>
    <t>FEMA2RO005</t>
  </si>
  <si>
    <t>Liczba informacyjno-edukacyjnych serwisów internetowych związanych z ochroną powietrza</t>
  </si>
  <si>
    <t>Wskaźnik mierzy liczbę portali internetowych, stanowiących źródło bieżącej wiedzy i informacji z zakresu ochrony powietrza, powstałych w wyniku realizacji projektu.</t>
  </si>
  <si>
    <t>FEMA2RR003</t>
  </si>
  <si>
    <t>FEMA2RR004</t>
  </si>
  <si>
    <t>FEMA2RR005</t>
  </si>
  <si>
    <t>FEMA2RR006</t>
  </si>
  <si>
    <t>Liczba porad udzielonych mieszkańcom w zakresie wymiany źródła ogrzewania i termomodernizacji</t>
  </si>
  <si>
    <t>Liczba porad udzielonych mieszkańcom dotkniętym ubóstwem energetycznym</t>
  </si>
  <si>
    <t>Liczba osób, które pozyskały informacje na temat ochrony powietrza</t>
  </si>
  <si>
    <t>Liczba próbek popiołu, po przeprowadzonych kontrolach palenisk, przekazanych do badania w akredytowanych laboratoriach</t>
  </si>
  <si>
    <t xml:space="preserve">Wskaźnik mierzy liczbę porad udzielonym mieszkańcom (użytkownikom końcowym) w zakresie możliwości wymiany źródła ogrzewania i termomodernizacji, mających na celu wsparcie w wymianie nieefektywnych źródeł ogrzewania oraz poprawę efektywności energetycznej budynków mieszkalnych. Zakres porad może obejmować np. identyfikację w budynkach mieszkalnych elementów wymagających termomodernizacji, ocenę możliwości finansowych mieszkańca i rozłożenia w czasie działań termomodernizacyjnych, analizę zasadności wymiany źródła ciepła, analizę możliwości zastosowanie OZE, doradztwo w zakresie wymagań uchwały antysmogowej i Programu ochrony powietrza, pomoc w pozyskiwaniu środków finansowych na realizację działań związanych z ochroną powietrza, znalezienie i wybranie odpowiedniego instrumentu finansowania (spośród gminnych, krajowych, unijnych i innych) itp. </t>
  </si>
  <si>
    <t>Wskaźnik mierzy liczbę porad udzielonych mieszkańcom dotkniętym ubóstwem energetycznym (użytkownikom końcowym), mających na celu wsparcie działań zmierzających ku zwiększeniu oszczędności zużycia energii w gospodarstwach domowych dotkniętych ubóstwem energetycznym. Zakres porad może obejmować np. wizyty w domach i mieszkaniach (w tym u osób, które są pod opieką OPS), analizę zużycia energii oraz możliwości jej zmniejszenia, analizę potrzeb w zakresie działań inwestycyjnych (wymiana okien, termomodernizacja, energooszczędne AGD) i poszukiwanie źródeł wsparcia dla sfinansowania tych działań, propagowanie zmiany nawyków, zapewnienie dostępu do informacji nt. możliwości poradzenia sobie z problemem.</t>
  </si>
  <si>
    <t>Wskaźnik mierzy liczbę osób (użytkowników końcowych), które w wyniku prowadzonej kampanii informacyjno-edukacyjnej o zasięgu wojewódzkim pozyskały informację bądź podniosły wiedzę w zakresie ochrony powietrza.</t>
  </si>
  <si>
    <t>Wskaźnik mierzy liczbę próbek popiołu pobranych w ramach kontroli palenisk pod kątem spełniania wymogów uchwały antysmogowej i zakazu spalania odpadów, przekazanych do zbadania do akredytowanych laboratoriów w celu wykrycia spalania najgorszej jakości paliw i odpadów.</t>
  </si>
  <si>
    <r>
      <rPr>
        <b/>
        <sz val="10"/>
        <color theme="1"/>
        <rFont val="Calibri"/>
        <family val="2"/>
        <charset val="238"/>
        <scheme val="minor"/>
      </rPr>
      <t>9.1</t>
    </r>
    <r>
      <rPr>
        <sz val="10"/>
        <color theme="1"/>
        <rFont val="Calibri"/>
        <family val="2"/>
        <charset val="238"/>
        <scheme val="minor"/>
      </rPr>
      <t xml:space="preserve"> Rewitalizacja miast</t>
    </r>
  </si>
  <si>
    <r>
      <rPr>
        <b/>
        <sz val="10"/>
        <color theme="1"/>
        <rFont val="Calibri"/>
        <family val="2"/>
        <charset val="238"/>
        <scheme val="minor"/>
      </rPr>
      <t>9.2</t>
    </r>
    <r>
      <rPr>
        <sz val="10"/>
        <color theme="1"/>
        <rFont val="Calibri"/>
        <family val="2"/>
        <charset val="238"/>
        <scheme val="minor"/>
      </rPr>
      <t xml:space="preserve"> Rewitalizacja obszarów innych niż miejskie</t>
    </r>
  </si>
  <si>
    <t xml:space="preserve">1. Definicja ogólna - definicja wskaźnika agregującego RCR002 "Inwestycje prywatne uzupełniające wsparcie publiczne (w tym: dotacje, instrumenty finansowe) ". 
2. Wartość bazowa = 0. </t>
  </si>
  <si>
    <r>
      <rPr>
        <b/>
        <sz val="10"/>
        <color theme="1"/>
        <rFont val="Calibri"/>
        <family val="2"/>
        <charset val="238"/>
        <scheme val="minor"/>
      </rPr>
      <t>FEMA</t>
    </r>
    <r>
      <rPr>
        <sz val="10"/>
        <color theme="1"/>
        <rFont val="Calibri"/>
        <family val="2"/>
        <charset val="238"/>
        <scheme val="minor"/>
      </rPr>
      <t>5RO002</t>
    </r>
  </si>
  <si>
    <r>
      <rPr>
        <b/>
        <sz val="10"/>
        <color theme="1"/>
        <rFont val="Calibri"/>
        <family val="2"/>
        <charset val="238"/>
        <scheme val="minor"/>
      </rPr>
      <t>FEMA</t>
    </r>
    <r>
      <rPr>
        <sz val="10"/>
        <color theme="1"/>
        <rFont val="Calibri"/>
        <family val="2"/>
        <charset val="238"/>
        <scheme val="minor"/>
      </rPr>
      <t>5RO001</t>
    </r>
  </si>
  <si>
    <t xml:space="preserve">Wskaźnik mierzy liczbę partnerów społecznych, zgodnie z definicją ze wskaźnika FEMAHCO01, którzy zwiększyli swój potencjał organizacyjny w co najmniej jednym z obszarów wskazanych we wskaźniku. Jako zwiększenie potencjału rozumie się zweryfikowaną poprawę aspektów wskazanych we wskaźniku względem danej organizacji. 
Wskaźnik mierzony w ciągu 4 tygodni od zakończenia udziału w projekcie. </t>
  </si>
  <si>
    <t>Liczba partnerów społecznych, którzy zwiększyli swój potencjał organizacyjny w co najmniej jednym z następujących obszarów: standardy i procedury zarządzania, refleksyjność, wydolność finansowa, rzecznictwo, jakość usług, współpraca międzysektorowa</t>
  </si>
  <si>
    <r>
      <rPr>
        <b/>
        <sz val="10"/>
        <color theme="1"/>
        <rFont val="Calibri"/>
        <family val="2"/>
        <charset val="238"/>
        <scheme val="minor"/>
      </rPr>
      <t>FEMA</t>
    </r>
    <r>
      <rPr>
        <sz val="10"/>
        <color theme="1"/>
        <rFont val="Calibri"/>
        <family val="2"/>
        <charset val="238"/>
        <scheme val="minor"/>
      </rPr>
      <t>HCR01</t>
    </r>
  </si>
  <si>
    <r>
      <rPr>
        <b/>
        <sz val="10"/>
        <color theme="1"/>
        <rFont val="Calibri"/>
        <family val="2"/>
        <charset val="238"/>
        <scheme val="minor"/>
      </rPr>
      <t>8.3</t>
    </r>
    <r>
      <rPr>
        <sz val="10"/>
        <color theme="1"/>
        <rFont val="Calibri"/>
        <family val="2"/>
        <charset val="238"/>
        <scheme val="minor"/>
      </rPr>
      <t xml:space="preserve"> Potencjał partnerów społecznych i organizacji pozarządowych</t>
    </r>
  </si>
  <si>
    <t>Wartość wydatków bezpośrednich przeznaczonych na realizację działań mających na celu wzmocnienie potencjału partnerów społecznych.</t>
  </si>
  <si>
    <t xml:space="preserve">Wartość wydatków kwalifikowalnych przeznaczonych na realizację działań mających na celu wzmocnienie potencjału partnerów społecznych </t>
  </si>
  <si>
    <r>
      <rPr>
        <b/>
        <sz val="10"/>
        <color theme="1"/>
        <rFont val="Calibri"/>
        <family val="2"/>
        <charset val="238"/>
        <scheme val="minor"/>
      </rPr>
      <t>FEMA</t>
    </r>
    <r>
      <rPr>
        <sz val="10"/>
        <color theme="1"/>
        <rFont val="Calibri"/>
        <family val="2"/>
        <charset val="238"/>
        <scheme val="minor"/>
      </rPr>
      <t>HCO03</t>
    </r>
  </si>
  <si>
    <t>Wartość wydatków bezpośrednich przeznaczonych na realizację działań mających na celu wzmocnienie potencjału organizacji społeczeństwa obywatelskiego.</t>
  </si>
  <si>
    <t xml:space="preserve">Wartość wydatków kwalifikowalnych przeznaczonych na realizację działań mających na celu wzmocnienie potencjału organizacji społeczeństwa obywatelskiego </t>
  </si>
  <si>
    <r>
      <rPr>
        <b/>
        <sz val="10"/>
        <color theme="1"/>
        <rFont val="Calibri"/>
        <family val="2"/>
        <charset val="238"/>
        <scheme val="minor"/>
      </rPr>
      <t>FEMA</t>
    </r>
    <r>
      <rPr>
        <sz val="10"/>
        <color theme="1"/>
        <rFont val="Calibri"/>
        <family val="2"/>
        <charset val="238"/>
        <scheme val="minor"/>
      </rPr>
      <t>HCO02</t>
    </r>
  </si>
  <si>
    <t>Partnerzy społeczni - przedstawiciele pracodawców i pracowników (organizacji pracodawców i związków zawodowych).
Wskaźnik mierzy liczbę partnerów społecznych, którym zostało udzielone wsparcie w ramach co najmniej jednego z obszarów wskazanych w nazwie wskaźnika. 
Podmiot wliczany do wskaźnika w momencie rozpoczęcia udziału we wsparciu.</t>
  </si>
  <si>
    <t>Liczba partnerów społecznych wspartych w co najmniej jednym z następujących obszarów: standardy i procedury zarządzania, refleksyjność, wydolność finansowa, rzecznictwo, jakość usług, współpraca międzysektorowa</t>
  </si>
  <si>
    <r>
      <rPr>
        <b/>
        <sz val="10"/>
        <color theme="1"/>
        <rFont val="Calibri"/>
        <family val="2"/>
        <charset val="238"/>
        <scheme val="minor"/>
      </rPr>
      <t>FEMA</t>
    </r>
    <r>
      <rPr>
        <sz val="10"/>
        <color theme="1"/>
        <rFont val="Calibri"/>
        <family val="2"/>
        <charset val="238"/>
        <scheme val="minor"/>
      </rPr>
      <t>HCO01</t>
    </r>
  </si>
  <si>
    <t>Liczba wkładów w strategie zintegrowanego rozwoju terytorialnego zgłoszonych według każdego celu szczegółowego wnoszonych z funduszy zgodnie z art. 28 lit. a) i c) CPR.   Wartości wskaźnika uwzględniają zatem, na poziomie celu szczegółowego, oddzielną liczbę wkładów finansowych w strategie terytorialne.   Wskaźnik ten nie obejmuje strategii RLKS, które są liczone w ramach PL0CO04.</t>
  </si>
  <si>
    <r>
      <rPr>
        <b/>
        <sz val="10"/>
        <color theme="1"/>
        <rFont val="Calibri"/>
        <family val="2"/>
        <charset val="238"/>
        <scheme val="minor"/>
      </rPr>
      <t>FEMA</t>
    </r>
    <r>
      <rPr>
        <sz val="10"/>
        <color theme="1"/>
        <rFont val="Calibri"/>
        <family val="2"/>
        <charset val="238"/>
        <scheme val="minor"/>
      </rPr>
      <t>0CO01</t>
    </r>
  </si>
  <si>
    <r>
      <rPr>
        <b/>
        <sz val="10"/>
        <color theme="1"/>
        <rFont val="Calibri"/>
        <family val="2"/>
        <charset val="238"/>
        <scheme val="minor"/>
      </rPr>
      <t>7.3</t>
    </r>
    <r>
      <rPr>
        <sz val="10"/>
        <color theme="1"/>
        <rFont val="Calibri"/>
        <family val="2"/>
        <charset val="238"/>
        <scheme val="minor"/>
      </rPr>
      <t xml:space="preserve"> Wzmocnienie kompetencji uczniów w ZIT</t>
    </r>
  </si>
  <si>
    <t>Symbol wskaźnika w FEM 2021-2027: MABCR01.</t>
  </si>
  <si>
    <t>Wskaźnik dotyczy liczby odwiedzin na portalu informacyjnym Facebook EURES w wyniku prowadzonych w interwencji działań. Wskaźnik mierzony jest do 4 tygodni po zakończeniu danego działania wspierającego EURES. Za odwiedziny na portalu uważa się wejście na stronę z ogłoszoną usługą EURES tylko w okresie aktywności tej usługi.</t>
  </si>
  <si>
    <t>Liczba odwiedzin portalu informacyjnego/serwisu internetowego/profilu FB dot. EURES</t>
  </si>
  <si>
    <r>
      <rPr>
        <b/>
        <sz val="10"/>
        <color theme="1"/>
        <rFont val="Calibri"/>
        <family val="2"/>
        <charset val="238"/>
        <scheme val="minor"/>
      </rPr>
      <t>FEMA</t>
    </r>
    <r>
      <rPr>
        <sz val="10"/>
        <color theme="1"/>
        <rFont val="Calibri"/>
        <family val="2"/>
        <charset val="238"/>
        <scheme val="minor"/>
      </rPr>
      <t>BCR01</t>
    </r>
  </si>
  <si>
    <r>
      <rPr>
        <b/>
        <sz val="10"/>
        <color theme="1"/>
        <rFont val="Calibri"/>
        <family val="2"/>
        <charset val="238"/>
        <scheme val="minor"/>
      </rPr>
      <t>6.3</t>
    </r>
    <r>
      <rPr>
        <sz val="10"/>
        <color theme="1"/>
        <rFont val="Calibri"/>
        <family val="2"/>
        <charset val="238"/>
        <scheme val="minor"/>
      </rPr>
      <t xml:space="preserve"> Nowoczesne, regionalne służby zatrudnienia</t>
    </r>
  </si>
  <si>
    <t>Symbol wskaźnika w FEM 2021-2027: MABCO01.</t>
  </si>
  <si>
    <t>Wskaźnik mierzy liczbę działań, w tym czynności podejmowanych w ramach sieci EURES. Dzień formalnego rozpoczęcia usługi zaliczany jest do wskaźnika. Do działań i czynności podejmowanych w ramach realizowanych usług w sieci EURES zaliczono:
• targi pracy na terenie Polski (Europejskie Dni Pracy),
• targi pracy online,
• Europejskie Dni Pracy,
• informowanie nt. warunków życia i pracy w Polsce/UE/EOG,
• wsparcia dla pracodawców: udział w targach pracy za granicą,
• wsparcia dla pracodawców: Europejskie Dni Pracy dla Polskich pracodawców,
• współpracę na poziomie regionalnym z właściwymi krajowymi organizacjami oraz unijnymi w zakresie specjalistycznych porad nt. mobilności (migracji zarobkowych) na terenie UE,
• organizację konferencji/seminarium,
• badania dot. migracji unijnych na wojewódzkich rynkach pracy oraz badania wspierające świadczenie usług sieci EURES, w tym badania satysfakcji klienta (we współpracy z MORP),
• szkolenia dla WUP i PUP wspierające realizację działań EURES,
• szkolenia dla WUP i PUP wspierające realizację działań EURES,
• kursy językowy (nativ speaker).</t>
  </si>
  <si>
    <t>Liczba zrealizowanych działań wspierających EURES</t>
  </si>
  <si>
    <r>
      <rPr>
        <b/>
        <sz val="10"/>
        <color theme="1"/>
        <rFont val="Calibri"/>
        <family val="2"/>
        <charset val="238"/>
        <scheme val="minor"/>
      </rPr>
      <t>FEMA</t>
    </r>
    <r>
      <rPr>
        <sz val="10"/>
        <color theme="1"/>
        <rFont val="Calibri"/>
        <family val="2"/>
        <charset val="238"/>
        <scheme val="minor"/>
      </rPr>
      <t>BCO01</t>
    </r>
  </si>
  <si>
    <t>Osoby w wieku 50 lat i więcej, tj. od dnia, w którym przypadają 50 urodziny, objęte wsparciem EFS+. Wiek uczestników określany jest na podstawie daty urodzenia (dzień, miesiąc, rok) i ustalany w dniu rozpoczęcia udziału w projekcie, tj. w momencie rozpoczęcia udziału w pierwszej formie wsparcia w projekcie.</t>
  </si>
  <si>
    <t>Liczba osób w wieku powyżej 50 roku życia objętych wsparciem  w programie</t>
  </si>
  <si>
    <r>
      <rPr>
        <b/>
        <sz val="10"/>
        <color theme="1"/>
        <rFont val="Calibri"/>
        <family val="2"/>
        <charset val="238"/>
        <scheme val="minor"/>
      </rPr>
      <t>FEMA</t>
    </r>
    <r>
      <rPr>
        <sz val="10"/>
        <color theme="1"/>
        <rFont val="Calibri"/>
        <family val="2"/>
        <charset val="238"/>
        <scheme val="minor"/>
      </rPr>
      <t>ACO01</t>
    </r>
  </si>
  <si>
    <r>
      <rPr>
        <b/>
        <sz val="10"/>
        <color theme="1"/>
        <rFont val="Calibri"/>
        <family val="2"/>
        <charset val="238"/>
        <scheme val="minor"/>
      </rPr>
      <t>6.1</t>
    </r>
    <r>
      <rPr>
        <sz val="10"/>
        <color theme="1"/>
        <rFont val="Calibri"/>
        <family val="2"/>
        <charset val="238"/>
        <scheme val="minor"/>
      </rPr>
      <t xml:space="preserve"> Aktywizacja zawodowa osób bezrobotnych i osób młodych</t>
    </r>
  </si>
  <si>
    <r>
      <rPr>
        <b/>
        <sz val="10"/>
        <color theme="1"/>
        <rFont val="Calibri"/>
        <family val="2"/>
        <charset val="238"/>
        <scheme val="minor"/>
      </rPr>
      <t>FEMA</t>
    </r>
    <r>
      <rPr>
        <sz val="10"/>
        <color theme="1"/>
        <rFont val="Calibri"/>
        <family val="2"/>
        <charset val="238"/>
        <scheme val="minor"/>
      </rPr>
      <t>2RR006</t>
    </r>
  </si>
  <si>
    <r>
      <rPr>
        <b/>
        <sz val="10"/>
        <color theme="1"/>
        <rFont val="Calibri"/>
        <family val="2"/>
        <charset val="238"/>
        <scheme val="minor"/>
      </rPr>
      <t>FEMA</t>
    </r>
    <r>
      <rPr>
        <sz val="10"/>
        <color theme="1"/>
        <rFont val="Calibri"/>
        <family val="2"/>
        <charset val="238"/>
        <scheme val="minor"/>
      </rPr>
      <t>2RR005</t>
    </r>
  </si>
  <si>
    <r>
      <rPr>
        <b/>
        <sz val="10"/>
        <color theme="1"/>
        <rFont val="Calibri"/>
        <family val="2"/>
        <charset val="238"/>
        <scheme val="minor"/>
      </rPr>
      <t>FEMA</t>
    </r>
    <r>
      <rPr>
        <sz val="10"/>
        <color theme="1"/>
        <rFont val="Calibri"/>
        <family val="2"/>
        <charset val="238"/>
        <scheme val="minor"/>
      </rPr>
      <t>2RR004</t>
    </r>
  </si>
  <si>
    <r>
      <rPr>
        <b/>
        <sz val="10"/>
        <color theme="1"/>
        <rFont val="Calibri"/>
        <family val="2"/>
        <charset val="238"/>
        <scheme val="minor"/>
      </rPr>
      <t>FEMA</t>
    </r>
    <r>
      <rPr>
        <sz val="10"/>
        <color theme="1"/>
        <rFont val="Calibri"/>
        <family val="2"/>
        <charset val="238"/>
        <scheme val="minor"/>
      </rPr>
      <t>2RR003</t>
    </r>
  </si>
  <si>
    <r>
      <rPr>
        <b/>
        <sz val="10"/>
        <color theme="1"/>
        <rFont val="Calibri"/>
        <family val="2"/>
        <charset val="238"/>
        <scheme val="minor"/>
      </rPr>
      <t>FEMA</t>
    </r>
    <r>
      <rPr>
        <sz val="10"/>
        <color theme="1"/>
        <rFont val="Calibri"/>
        <family val="2"/>
        <charset val="238"/>
        <scheme val="minor"/>
      </rPr>
      <t>2RO005</t>
    </r>
  </si>
  <si>
    <r>
      <rPr>
        <b/>
        <sz val="10"/>
        <color theme="1"/>
        <rFont val="Calibri"/>
        <family val="2"/>
        <charset val="238"/>
        <scheme val="minor"/>
      </rPr>
      <t>FEMA</t>
    </r>
    <r>
      <rPr>
        <sz val="10"/>
        <color theme="1"/>
        <rFont val="Calibri"/>
        <family val="2"/>
        <charset val="238"/>
        <scheme val="minor"/>
      </rPr>
      <t>2RO004</t>
    </r>
  </si>
  <si>
    <r>
      <rPr>
        <b/>
        <sz val="10"/>
        <color theme="1"/>
        <rFont val="Calibri"/>
        <family val="2"/>
        <charset val="238"/>
        <scheme val="minor"/>
      </rPr>
      <t>FEMA</t>
    </r>
    <r>
      <rPr>
        <sz val="10"/>
        <color theme="1"/>
        <rFont val="Calibri"/>
        <family val="2"/>
        <charset val="238"/>
        <scheme val="minor"/>
      </rPr>
      <t>2RO003</t>
    </r>
  </si>
  <si>
    <t xml:space="preserve">Cel szczegółowy </t>
  </si>
  <si>
    <t>Lista wskaźników specyficznych dla programu Fundusze Europejskie dla Mazowsza 2021-2027 (FEM 2021-2027)</t>
  </si>
  <si>
    <r>
      <t>5.6</t>
    </r>
    <r>
      <rPr>
        <sz val="10"/>
        <color theme="1"/>
        <rFont val="Calibri"/>
        <family val="2"/>
        <charset val="238"/>
      </rPr>
      <t xml:space="preserve"> Ochrona zdrowia</t>
    </r>
  </si>
  <si>
    <r>
      <t>5.7</t>
    </r>
    <r>
      <rPr>
        <sz val="10"/>
        <color theme="1"/>
        <rFont val="Calibri"/>
        <family val="2"/>
        <charset val="238"/>
      </rPr>
      <t xml:space="preserve"> Kultura i turystyka</t>
    </r>
  </si>
  <si>
    <r>
      <t>3.1</t>
    </r>
    <r>
      <rPr>
        <sz val="10"/>
        <color theme="1"/>
        <rFont val="Calibri"/>
        <family val="2"/>
        <charset val="238"/>
      </rPr>
      <t xml:space="preserve"> Mobilność miejska</t>
    </r>
  </si>
  <si>
    <t>Definicja ogólna - definicja wskaźnika agregującego PLRO098 "Liczba wspartych zintegrowanych węzłów przesiadkowych".</t>
  </si>
  <si>
    <t>Definicja ogólna - definicja wskaźnika agregującego PLRO084 "Liczba zakupionych jednostek taboru pasażerskiego w publicznym transporcie zbiorowym komunikacji miejskiej i metropolitarnej".</t>
  </si>
  <si>
    <t>Definicja ogólna - definicja wskaźnika agregującego PLRO090 "Liczba wspartych obiektów „parkuj i jedź”".</t>
  </si>
  <si>
    <t>Wartości bazowe i docelowe wskaźnika w FEM 2021-2027 stanowią sumę wartości wskaźnika w Działaniach 3.1 i 3.2 (ZIT).</t>
  </si>
  <si>
    <t>1. Wartość bazowa = 0. 
2. Wartości bazowe i docelowe wskaźnika w FEM 2021-2027 stanowią sumę wartości wskaźnika w Działaniach 3.1 i 3.2 (ZIT).</t>
  </si>
  <si>
    <t>1. Wartość bazowa &gt; 0. 
2. Wartości bazowe i docelowe wskaźnika w FEM 2021-2027 stanowią sumę wartości wskaźnika w Działaniach 3.1 i 3.2 (ZIT).</t>
  </si>
  <si>
    <r>
      <t>3.2</t>
    </r>
    <r>
      <rPr>
        <sz val="10"/>
        <color theme="1"/>
        <rFont val="Calibri"/>
        <family val="2"/>
        <charset val="238"/>
      </rPr>
      <t xml:space="preserve"> Mobilność miejsk</t>
    </r>
    <r>
      <rPr>
        <b/>
        <sz val="10"/>
        <color theme="1"/>
        <rFont val="Calibri"/>
        <family val="2"/>
        <charset val="238"/>
      </rPr>
      <t>a</t>
    </r>
    <r>
      <rPr>
        <sz val="10"/>
        <color theme="1"/>
        <rFont val="Calibri"/>
        <family val="2"/>
        <charset val="238"/>
      </rPr>
      <t xml:space="preserve"> w ZIT</t>
    </r>
  </si>
  <si>
    <t>Zestawienia wskaźników zostały przygotowane na podstawie:</t>
  </si>
  <si>
    <t>https://www.ewaluacja.gov.pl/strony/monitorowanie/lista-wskaznikow-kluczowych/lista-wskaznikow-kluczowych-efrr/</t>
  </si>
  <si>
    <t>2.2 Efektywność energetyczna w ZIT</t>
  </si>
  <si>
    <t>3.2 Mobilność miejska w ZIT</t>
  </si>
  <si>
    <t>5.2 Dostępność szkół dla osób ze specjalnymi potrzebami w ZIT</t>
  </si>
  <si>
    <t>5.4 Infrastruktura w edukacji zawodowej w ZIT</t>
  </si>
  <si>
    <t>7.3 Wzmocnienie kompetencji uczniów w ZIT</t>
  </si>
  <si>
    <t>https://funduszeuedlamazowsza.eu/dokumenty-list/szczegolowy-opis-priorytetow-programu-fundusze-europejskie-dla-mazowsza-2021-2027/</t>
  </si>
  <si>
    <t>Wartość docelowa wynika z GPR.</t>
  </si>
  <si>
    <t>1. Wartość bazowa = 0. 
2. Wartość docelowa powinna co do zasady być równa wartości docelowej wskaźnika RCO074 "Ludność objęta projektami w ramach strategii zintegrowanego rozwoju terytorialnego".</t>
  </si>
  <si>
    <t>Strategia</t>
  </si>
  <si>
    <t>Nazwa strategii</t>
  </si>
  <si>
    <t>Miasto rdzeniowe</t>
  </si>
  <si>
    <t>Powiat</t>
  </si>
  <si>
    <t>Gmina</t>
  </si>
  <si>
    <t>Liczba ludności</t>
  </si>
  <si>
    <t>Warszawa</t>
  </si>
  <si>
    <t>Ciechanów</t>
  </si>
  <si>
    <t>Ostrołęka</t>
  </si>
  <si>
    <t>Płock</t>
  </si>
  <si>
    <t>Żyrardów</t>
  </si>
  <si>
    <t>Siedlce</t>
  </si>
  <si>
    <t>ZIT</t>
  </si>
  <si>
    <t>MSIT</t>
  </si>
  <si>
    <t>Wskaźnik mierzy sumę wskaźników PLRO201, PLRO202, PLRO203, PLRO204, PLRO215 tj. liczbę podmiotów wykonujących działalność leczniczą, w tym podmiotów leczniczych objętych robotami budowlanymi i/lub doposażonych w aparaturę medyczną, techniczną i/lub objętych inwestycjami z zakresu e-zdrowia niezbędnymi do udzielania świadczeń medycznych. W ramach wskaźnika należy wykazać: - doposażone podmioty wykonujące działalność leczniczą, w tym podmioty lecznicze (w tym w infrastrukturę z zakresu e-zdrowia);  - podmioty wykonujące działalność leczniczą, w tym podmioty lecznicze, w których wykonano roboty budowlane; - doposażone podmioty wykonujące działalność leczniczą, w tym podmioty lecznicze (w tym w infrastrukturę z zakresu e-zdrowia), w których wykonano roboty budowlane. Podmioty wykonujące działalność leczniczą oraz podmioty lecznicze w rozumieniu ustawy z dnia 15 kwietnia 2011 r. o działalności leczniczej. Wskaźnik nie obejmuje podmiotów leczniczych działających w systemie ratownictwa medycznego.</t>
  </si>
  <si>
    <t xml:space="preserve">Definicja ogólna - definicja wskaźnika agregującego PLRO133 "Liczba wspartych podmiotów wykonujących działalność leczniczą". </t>
  </si>
  <si>
    <t xml:space="preserve">1. Definicja ogólna - definicja wskaźnika agregującego RCR002 "Inwestycje prywatne uzupełniające wsparcie publiczne (w tym: dotacje, instrumenty finansowe)". 
2. Wartość bazowa = 0. </t>
  </si>
  <si>
    <t xml:space="preserve">Definicja ogólna: 
- definicja wskaźnika agregującego PLRO133 "Liczba wspartych podmiotów wykonujących działalność leczniczą", 
- definicja wskaźnika agregującego PLRO215 "Liczba wspartych nowych i istniejących Centrów Zdrowia Psychicznego". </t>
  </si>
  <si>
    <r>
      <t>5.1</t>
    </r>
    <r>
      <rPr>
        <sz val="10"/>
        <color theme="1"/>
        <rFont val="Calibri"/>
        <family val="2"/>
        <charset val="238"/>
      </rPr>
      <t xml:space="preserve"> Dostępność szkół dla osób ze specjalnymi potrzebami</t>
    </r>
  </si>
  <si>
    <r>
      <t>5.2</t>
    </r>
    <r>
      <rPr>
        <sz val="10"/>
        <color theme="1"/>
        <rFont val="Calibri"/>
        <family val="2"/>
        <charset val="238"/>
      </rPr>
      <t xml:space="preserve"> Dostępność szkół dla osób ze specjalnymi potrzebami w ZIT</t>
    </r>
  </si>
  <si>
    <r>
      <t>5.4</t>
    </r>
    <r>
      <rPr>
        <sz val="10"/>
        <color theme="1"/>
        <rFont val="Calibri"/>
        <family val="2"/>
        <charset val="238"/>
      </rPr>
      <t xml:space="preserve"> Infrastruktura w edukacji zawodowej w ZIT</t>
    </r>
  </si>
  <si>
    <r>
      <t>5.5</t>
    </r>
    <r>
      <rPr>
        <sz val="10"/>
        <color theme="1"/>
        <rFont val="Calibri"/>
        <family val="2"/>
        <charset val="238"/>
      </rPr>
      <t xml:space="preserve"> Infrastruktura społeczna</t>
    </r>
  </si>
  <si>
    <t xml:space="preserve">Wartość docelowa wynosi "1". </t>
  </si>
  <si>
    <t>Strategia Zintegrowanych Inwestycji Terytorialnych dla metropolii warszawskiej 2021-2027+</t>
  </si>
  <si>
    <t>partner strategii</t>
  </si>
  <si>
    <t>Wskaźnik obejmuje masę odpadów zebranych, niewłaściwie składowanych lub magazynowanych, które zostały zebrane i poddane unieszkodliwianiu/recyklingowi/odzyskowi w wyniku realizowanych projektów.
Wskaźnik dotyczy m.in. likwidacji dzikich wysypisk rozumianych jako miejsca nagromadzenia znacznej masy odpadów, do tego celu nie przeznaczonych, ale również rozproszone odpady znajdujące się na większej przestrzeni.</t>
  </si>
  <si>
    <t>lub</t>
  </si>
  <si>
    <t>https://www.ewaluacja.gov.pl/strony/monitorowanie/lista-wskaznikow-programowych/lista-wskaznikow-specyficznych-dla-programu-fundusze-europejskie-dla-mazowieckiego-2021-2027/</t>
  </si>
  <si>
    <t>Radom</t>
  </si>
  <si>
    <t>Opinogóra Górna</t>
  </si>
  <si>
    <t>Sońsk</t>
  </si>
  <si>
    <t>Lelis</t>
  </si>
  <si>
    <t>Olszewo-Borki</t>
  </si>
  <si>
    <t>Rzekuń</t>
  </si>
  <si>
    <t>Goworowo</t>
  </si>
  <si>
    <t>Kadzidło</t>
  </si>
  <si>
    <t>Myszyniec</t>
  </si>
  <si>
    <t>Baranowo</t>
  </si>
  <si>
    <t>Czarnia</t>
  </si>
  <si>
    <t>Troszyn</t>
  </si>
  <si>
    <t>Łyse</t>
  </si>
  <si>
    <t>Czerwin</t>
  </si>
  <si>
    <t>ciechanowski</t>
  </si>
  <si>
    <t>ostrołęcki</t>
  </si>
  <si>
    <t>radomski</t>
  </si>
  <si>
    <t>Mała Wieś</t>
  </si>
  <si>
    <t>Słubice</t>
  </si>
  <si>
    <t>Bulkowo</t>
  </si>
  <si>
    <t>Drobin</t>
  </si>
  <si>
    <t>Staroźreby</t>
  </si>
  <si>
    <t>Nowy Duninów</t>
  </si>
  <si>
    <t>Wyszogród</t>
  </si>
  <si>
    <t>Brudzeń Duży</t>
  </si>
  <si>
    <t>Bodzanów</t>
  </si>
  <si>
    <t>Gąbin</t>
  </si>
  <si>
    <t>Bielsk</t>
  </si>
  <si>
    <t>Radzanowo</t>
  </si>
  <si>
    <t>Łąck</t>
  </si>
  <si>
    <t>Stara Biała</t>
  </si>
  <si>
    <t>Słupno</t>
  </si>
  <si>
    <t>płocki</t>
  </si>
  <si>
    <t>sierpecki</t>
  </si>
  <si>
    <t>https://stat.gov.pl/obszary-tematyczne/ludnosc/ludnosc/ludnosc-stan-i-struktura-ludnosci-oraz-ruch-naturalny-w-przekroju-terytorialnym-stan-w-dniu-30-czerwca,6,35.html</t>
  </si>
  <si>
    <t>m. st. Warszawa</t>
  </si>
  <si>
    <t>Baranów</t>
  </si>
  <si>
    <t>Błonie</t>
  </si>
  <si>
    <t>Brwinów</t>
  </si>
  <si>
    <t>Cegłów</t>
  </si>
  <si>
    <t>Celestynów</t>
  </si>
  <si>
    <t>Czosnów</t>
  </si>
  <si>
    <t>Dąbrówka</t>
  </si>
  <si>
    <t>Dębe Wielkie</t>
  </si>
  <si>
    <t>Dobre</t>
  </si>
  <si>
    <t>Góra Kalwaria</t>
  </si>
  <si>
    <t>Grodzisk Mazowiecki</t>
  </si>
  <si>
    <t>Halinów</t>
  </si>
  <si>
    <t>Izabelin</t>
  </si>
  <si>
    <t>Jabłonna</t>
  </si>
  <si>
    <t>Jadów</t>
  </si>
  <si>
    <t>Jaktorów</t>
  </si>
  <si>
    <t>Jakubów</t>
  </si>
  <si>
    <t>Józefów</t>
  </si>
  <si>
    <t>Kałuszyn</t>
  </si>
  <si>
    <t>Kampinos</t>
  </si>
  <si>
    <t>Karczew</t>
  </si>
  <si>
    <t>Klembów</t>
  </si>
  <si>
    <t>Kobyłka</t>
  </si>
  <si>
    <t>Kołbiel</t>
  </si>
  <si>
    <t>Konstancin-Jeziorna</t>
  </si>
  <si>
    <t>Latowicz</t>
  </si>
  <si>
    <t>Legionowo</t>
  </si>
  <si>
    <t>Leoncin</t>
  </si>
  <si>
    <t>Leszno</t>
  </si>
  <si>
    <t>Lesznowola</t>
  </si>
  <si>
    <t>Łomianki</t>
  </si>
  <si>
    <t>Marki</t>
  </si>
  <si>
    <t>Michałowice</t>
  </si>
  <si>
    <t>Milanówek</t>
  </si>
  <si>
    <t>Mińsk Mazowiecki</t>
  </si>
  <si>
    <t>Mrozy</t>
  </si>
  <si>
    <t>Nadarzyn</t>
  </si>
  <si>
    <t>Nasielsk</t>
  </si>
  <si>
    <t>Nieporęt</t>
  </si>
  <si>
    <t>Nowy Dwór Mazowiecki</t>
  </si>
  <si>
    <t>Osieck</t>
  </si>
  <si>
    <t>Otwock</t>
  </si>
  <si>
    <t>Ożarów Mazowiecki</t>
  </si>
  <si>
    <t>Piaseczno</t>
  </si>
  <si>
    <t>Piastów</t>
  </si>
  <si>
    <t>Podkowa Leśna</t>
  </si>
  <si>
    <t>Pomiechówek</t>
  </si>
  <si>
    <t>Poświętne</t>
  </si>
  <si>
    <t>Prażmów</t>
  </si>
  <si>
    <t>Pruszków</t>
  </si>
  <si>
    <t>Radzymin</t>
  </si>
  <si>
    <t>Raszyn</t>
  </si>
  <si>
    <t>Serock</t>
  </si>
  <si>
    <t>Siennica</t>
  </si>
  <si>
    <t>Sobienie-Jeziory</t>
  </si>
  <si>
    <t>Stanisławów</t>
  </si>
  <si>
    <t>Stare Babice</t>
  </si>
  <si>
    <t>Strachówka</t>
  </si>
  <si>
    <t>Sulejówek</t>
  </si>
  <si>
    <t>Tarczyn</t>
  </si>
  <si>
    <t>Tłuszcz</t>
  </si>
  <si>
    <t>Wiązowna</t>
  </si>
  <si>
    <t>Wieliszew</t>
  </si>
  <si>
    <t>Wołomin</t>
  </si>
  <si>
    <t>Zakroczym</t>
  </si>
  <si>
    <t>Ząbki</t>
  </si>
  <si>
    <t>Zielonka</t>
  </si>
  <si>
    <t>Żabia Wola</t>
  </si>
  <si>
    <t>suma częściowa &gt;</t>
  </si>
  <si>
    <t>grodziski</t>
  </si>
  <si>
    <t>legionowski</t>
  </si>
  <si>
    <t>miński</t>
  </si>
  <si>
    <t>nowodworski</t>
  </si>
  <si>
    <t>otwocki</t>
  </si>
  <si>
    <t>piaseczyński</t>
  </si>
  <si>
    <t>pruszkowski</t>
  </si>
  <si>
    <t>warszawski zachodni</t>
  </si>
  <si>
    <t>wołomiński</t>
  </si>
  <si>
    <t>Gozdowo</t>
  </si>
  <si>
    <t>Mochowo</t>
  </si>
  <si>
    <t>Rościszewo</t>
  </si>
  <si>
    <t>Sierpc</t>
  </si>
  <si>
    <t>Szczutowo</t>
  </si>
  <si>
    <t>Zawidz</t>
  </si>
  <si>
    <t>gostyniński</t>
  </si>
  <si>
    <t>Gostynin</t>
  </si>
  <si>
    <t>Pacyna</t>
  </si>
  <si>
    <t>Sanniki</t>
  </si>
  <si>
    <t>Szczawin Kościelny</t>
  </si>
  <si>
    <t>Ciechanów (miasto)</t>
  </si>
  <si>
    <t>Sierpc (miasto)</t>
  </si>
  <si>
    <t>Gostynin (miasto)</t>
  </si>
  <si>
    <t>Mińsk Mazowiecki (miasto)</t>
  </si>
  <si>
    <t>Strategia rozwoju ponadlokalnego Partnerstwo Radomskiego Obszaru Funkcjonalnego</t>
  </si>
  <si>
    <t>Gózd</t>
  </si>
  <si>
    <t>Iłża</t>
  </si>
  <si>
    <t>Jastrzębia</t>
  </si>
  <si>
    <t>Jedlińsk</t>
  </si>
  <si>
    <t>Jedlnia-Letnisko</t>
  </si>
  <si>
    <t>Kowala</t>
  </si>
  <si>
    <t>Pionki</t>
  </si>
  <si>
    <t>Przytyk</t>
  </si>
  <si>
    <t>Skaryszew</t>
  </si>
  <si>
    <t>Wierzbica</t>
  </si>
  <si>
    <t>Wolanów</t>
  </si>
  <si>
    <t>Zakrzew</t>
  </si>
  <si>
    <t>Pionki (miasto)</t>
  </si>
  <si>
    <t>Kotuń</t>
  </si>
  <si>
    <t>Mokobody</t>
  </si>
  <si>
    <t>Wiśniew</t>
  </si>
  <si>
    <t>Zbuczyn</t>
  </si>
  <si>
    <t>siedlecki</t>
  </si>
  <si>
    <t>Siedlce (miasto)</t>
  </si>
  <si>
    <t>Strategia rozwoju ponadlokalnego Partnerstwa Miejskiego Obszaru Funkcjonalnego Ciechanowa</t>
  </si>
  <si>
    <t>Strategia rozwoju ponadlokalnego Partnerstwo Ostrołęcki Obszar Strategicznej Interwencji</t>
  </si>
  <si>
    <t>Strategia Rozwoju Ponadlokalnego dla Partnerstwa „Obszar Funkcjonalny Miasta Płocka”</t>
  </si>
  <si>
    <t>Strategia Rozwoju Ponadlokalnego Gmin Miejskiego Obszaru Funkcjonalnego Miasta Siedlce na lata 2022-2030</t>
  </si>
  <si>
    <t>Strategia terytorialna Żyrardowskiego Obszaru Funkcjonalnego na lata 2021-2027</t>
  </si>
  <si>
    <t>Wartość docelowa wskaźnika w FEM 2021-2027 stanowi sumę wartości wskaźnika w Działaniach 5.1, 5.2 (ZIT), 5.3 i 5.4 (ZIT).</t>
  </si>
  <si>
    <t xml:space="preserve">1. Wartość docelowa wskaźnika w FEM 2021-2027 stanowi sumę wartości wskaźnika w Działaniach 5.1, 5.2 (ZIT), 5.3 i 5.4 (ZIT). 
2. Wartość bazowa = 0. </t>
  </si>
  <si>
    <t>Wartości docelowe wskaźnika w Działaniach 5.2 (ZIT) i 5.4 (ZIT) są równe wartości docelowej wskaźnika w FEM 2021-2027.</t>
  </si>
  <si>
    <r>
      <t xml:space="preserve">5.3 </t>
    </r>
    <r>
      <rPr>
        <sz val="10"/>
        <color theme="1"/>
        <rFont val="Calibri"/>
        <family val="2"/>
        <charset val="238"/>
      </rPr>
      <t>Infrastruktura w edukacji zawodowej</t>
    </r>
  </si>
  <si>
    <t>Definicja ogólna - definicja wskaźnika agregującego PLRO125 "Liczba wspartych szkół".</t>
  </si>
  <si>
    <t>https://www.ewaluacja.gov.pl/strony/monitorowanie/dokumenty-metodyczne/staff-working-document-wykonanie-monitorowanie-i-ewaluacja-europejskiego-funduszu-rozwoju-regionalnego-funduszu-spojnosci-oraz-funduszu-na-rzecz-sprawiedliwej-transformacji-w-latach-2021-2027/</t>
  </si>
  <si>
    <t>1) programu Fundusze Europejskie dla Mazowsza 2021-2027</t>
  </si>
  <si>
    <t>https://funduszeuedlamazowsza.eu/dokumenty-list/program-fundusze-europejskie-dla-mazowsza-2021-2027/</t>
  </si>
  <si>
    <t>2) Szczegółowego Opisu Priorytetów Programu Fundusze Europejskie dla Mazowsza 2021-2027</t>
  </si>
  <si>
    <t>3) Listy Wskaźników Kluczowych Europejskiego Funduszu Rozwoju Regionalnego + FS (przygotowanej przez Ministerstwo Funduszy i Polityki Regionalnej)</t>
  </si>
  <si>
    <t>Belsk Duży</t>
  </si>
  <si>
    <t>Błędów</t>
  </si>
  <si>
    <t>Chynów</t>
  </si>
  <si>
    <t>Goszczyn</t>
  </si>
  <si>
    <t>Grójec</t>
  </si>
  <si>
    <t>Jasieniec</t>
  </si>
  <si>
    <t>Pniewy</t>
  </si>
  <si>
    <t>Warka</t>
  </si>
  <si>
    <t>Brochów</t>
  </si>
  <si>
    <t>Iłów</t>
  </si>
  <si>
    <t>Młodzieszyn</t>
  </si>
  <si>
    <t>Nowa Sucha</t>
  </si>
  <si>
    <t>Rybno</t>
  </si>
  <si>
    <t>Sochaczew (miasto)</t>
  </si>
  <si>
    <t>Sochaczew</t>
  </si>
  <si>
    <t>Teresin</t>
  </si>
  <si>
    <t>Mszczonów</t>
  </si>
  <si>
    <t>Puszcza Mariańska</t>
  </si>
  <si>
    <t>Radziejowice</t>
  </si>
  <si>
    <t>Wiskitki</t>
  </si>
  <si>
    <t>grójecki</t>
  </si>
  <si>
    <t>sochaczewski</t>
  </si>
  <si>
    <t>żyrardowski</t>
  </si>
  <si>
    <r>
      <rPr>
        <u/>
        <sz val="10"/>
        <color theme="1"/>
        <rFont val="Calibri"/>
        <family val="2"/>
        <charset val="238"/>
        <scheme val="minor"/>
      </rPr>
      <t xml:space="preserve">Liczba ludności na podstawie danych GUS: </t>
    </r>
    <r>
      <rPr>
        <sz val="10"/>
        <color theme="1"/>
        <rFont val="Calibri"/>
        <family val="2"/>
        <charset val="238"/>
        <scheme val="minor"/>
      </rPr>
      <t xml:space="preserve">
Ludność. Stan i struktura oraz ruch naturalny w przekroju terytorialnym w 2023 r. Stan w dniu 30 czerwca
Tabl. 11. Ludność według województw, powiatów, gmin oraz płci w województwie mazowieckim w 2023 r.</t>
    </r>
  </si>
  <si>
    <t>Działanie  (linki)</t>
  </si>
  <si>
    <t>lista Działań (link)</t>
  </si>
  <si>
    <t>Działanie 3.1 (link)</t>
  </si>
  <si>
    <t>Działanie 3.2 ZIT (link)</t>
  </si>
  <si>
    <t>Działanie 5.2 ZIT (link)</t>
  </si>
  <si>
    <t>Działanie 5.4 ZIT (link)</t>
  </si>
  <si>
    <t>Działanie 5.7 (link)</t>
  </si>
  <si>
    <t>1. Należy podać liczbę ludności gminy/gmin, na terenie której/których realizowany jest projekt (we wniosku o dofinansowanie konieczne jest wskazanie miejsc realizacji). Liczbę ludności (wg danych GUS) należy pobrać z arkusza "RCO074_Ludność ZIT.i.MSIT" (link). 
2. We wniosku o dofinansowanie konieczne jest wskazanie gminy/gmin jako miejsca realizacji projektu.</t>
  </si>
  <si>
    <t>1. Należy podać liczbę ludności gminy/gmin, na terenie której/których realizowany jest projekt (we wniosku o dofinansowanie konieczne jest wskazanie miejsc realizacji). Liczbę ludności (wg danych GUS) należy pobrać z arkusza "RCO074_Ludność ZIT.i.MSIT" (link). 
2. We wniosku o dofinansowanie konieczne jest wskazanie gminy/gmin jako miejsca realizacji projektu. 
3. Wartości docelowe wskaźnika w FEM 2021-2027 stanowią sumę wartości wskaźnika w Działaniach 3.1 i 3.2 (ZIT).</t>
  </si>
  <si>
    <t>1. Wartość docelowa wynosi "1". 
2. Wartości docelowe wskaźnika w FEM 2021-2027 stanowią sumę wartości wskaźnika w Działaniach 3.1 i 3.2 (ZIT).</t>
  </si>
  <si>
    <t>1. Należy podać liczbę ludności gminy/gmin, na terenie której/których realizowany jest projekt (we wniosku o dofinansowanie konieczne jest wskazanie miejsc realizacji). Liczbę ludności (wg danych GUS) należy pobrać z arkusza "RCO074_Ludność ZIT.i.MSIT" (link). 
2. We wniosku o dofinansowanie konieczne jest wskazanie gminy/gmin jako miejsca realizacji projektu. 
3. Wartości docelowe wskaźnika w Działaniach 5.2 (ZIT) i 5.4 (ZIT) są równe wartości docelowej wskaźnika w FEM 2021-2027.</t>
  </si>
  <si>
    <t>Liczba ludności w gminach objętych strategiami MSIT (Mazowieckie strukturalne inwestycje terytorialne) i ZIT (Zintegrowane Inwestycje Terytorialne) - dane do wyznaczania wartości docelowej wskaźnika RCO074 "Ludność objęta projektami w ramach strategii zintegrowanego rozwoju terytorialnego"</t>
  </si>
  <si>
    <t>arkusz "LWS_FEM.2021-2027" (link)</t>
  </si>
  <si>
    <t xml:space="preserve">Wskaźnik mierzy roczną liczbę użytkowników obiektów służących realizacji usług społecznych, które zostały wybudowane, rozbudowane, nadbudowane, przebudowane, zaadaptowane, wyremontowane, zmodernizowane bądź wyposażone w wyniku udzielonego wsparcia w roku następującym po zakończeniu interwencji objętej wsparciem. Obliczenia należy przeprowadzić ex post na podstawie zarejestrowanej liczby użytkowników. Wartość bazowa wskaźnika odnosi się do liczby użytkowników obiektu objętego wsparciem oszacowanej rok przed rozpoczęciem interwencji i wynosi zero w przypadku nowo budowanych obiektów. </t>
  </si>
  <si>
    <t>RSO1.1</t>
  </si>
  <si>
    <t>RSO1.2</t>
  </si>
  <si>
    <t>RSO1.3</t>
  </si>
  <si>
    <t>RSO2.1</t>
  </si>
  <si>
    <t>RSO2.2</t>
  </si>
  <si>
    <t>RSO2.4</t>
  </si>
  <si>
    <t>RSO2.5</t>
  </si>
  <si>
    <t>RSO2.6</t>
  </si>
  <si>
    <t>RSO2.7</t>
  </si>
  <si>
    <t>RSO2.8</t>
  </si>
  <si>
    <t>RSO3.1</t>
  </si>
  <si>
    <t>RSO4.2</t>
  </si>
  <si>
    <t>RSO4.3</t>
  </si>
  <si>
    <t>RSO4.5</t>
  </si>
  <si>
    <t>RSO4.6</t>
  </si>
  <si>
    <t>ESO4.1</t>
  </si>
  <si>
    <t>ESO4.2</t>
  </si>
  <si>
    <t>ESO4.3</t>
  </si>
  <si>
    <t>ESO4.4</t>
  </si>
  <si>
    <t>ESO4.6</t>
  </si>
  <si>
    <t>ESO4.7</t>
  </si>
  <si>
    <t>ESO4.8</t>
  </si>
  <si>
    <t>ESO4.9</t>
  </si>
  <si>
    <t>ESO4.11</t>
  </si>
  <si>
    <t>ESO4.12</t>
  </si>
  <si>
    <t>RSO5.1</t>
  </si>
  <si>
    <t>RSO5.2</t>
  </si>
  <si>
    <t>RSO5.1, RSO5.2</t>
  </si>
  <si>
    <t>Cel szczegółowy (A)</t>
  </si>
  <si>
    <t>Cel szczegółowy (B)</t>
  </si>
  <si>
    <t>Informacje ogólne (link)</t>
  </si>
  <si>
    <t xml:space="preserve">W pliku znajdują się zestawienia wskaźników z definicjami oraz informacjami uzupełniającymi w podziale na Działania w ramach programu Fundusze Europejskie dla Mazowsza 2021-2027 (FEM 2021-2027). </t>
  </si>
  <si>
    <t>Nawigację ułatwiają linki kierujące do Działań.</t>
  </si>
  <si>
    <r>
      <rPr>
        <b/>
        <sz val="10"/>
        <color theme="1"/>
        <rFont val="Calibri"/>
        <family val="2"/>
        <charset val="238"/>
        <scheme val="minor"/>
      </rPr>
      <t>9.3</t>
    </r>
    <r>
      <rPr>
        <sz val="10"/>
        <color theme="1"/>
        <rFont val="Calibri"/>
        <family val="2"/>
        <charset val="238"/>
        <scheme val="minor"/>
      </rPr>
      <t xml:space="preserve"> Mazowieckie Centrum Wsparcia Doradczego 
</t>
    </r>
    <r>
      <rPr>
        <b/>
        <sz val="10"/>
        <color theme="1"/>
        <rFont val="Calibri"/>
        <family val="2"/>
        <charset val="238"/>
        <scheme val="minor"/>
      </rPr>
      <t>9.4</t>
    </r>
    <r>
      <rPr>
        <sz val="10"/>
        <color theme="1"/>
        <rFont val="Calibri"/>
        <family val="2"/>
        <charset val="238"/>
        <scheme val="minor"/>
      </rPr>
      <t xml:space="preserve"> Metropolitalne Centrum Wsparcia Doradczego</t>
    </r>
  </si>
  <si>
    <r>
      <rPr>
        <b/>
        <sz val="10"/>
        <color theme="1"/>
        <rFont val="Calibri"/>
        <family val="2"/>
        <charset val="238"/>
        <scheme val="minor"/>
      </rPr>
      <t>9.4</t>
    </r>
    <r>
      <rPr>
        <sz val="10"/>
        <color theme="1"/>
        <rFont val="Calibri"/>
        <family val="2"/>
        <charset val="238"/>
        <scheme val="minor"/>
      </rPr>
      <t xml:space="preserve"> Metropolitalne Centrum Wsparcia Doradczego</t>
    </r>
  </si>
  <si>
    <t>9.4 Metropolitalne Centrum Wsparcia Doradczego</t>
  </si>
  <si>
    <t xml:space="preserve">Dotyczy MSIT. Należy podać liczbę ludności gminy/gmin, na terenie której/których realizowany jest projekt (we wniosku o dofinansowanie konieczne jest wskazanie miejsc realizacji). Liczbę ludności (wg danych GUS) należy pobrać z arkusza "RCO074_Ludność ZIT.i.MSIT" (link). </t>
  </si>
  <si>
    <t>Działanie 2.2 ZIT (link)</t>
  </si>
  <si>
    <t>1. Dotyczy MSIT. Należy podać liczbę ludności gminy/gmin, na terenie której/których realizowany jest projekt (we wniosku o dofinansowanie konieczne jest wskazanie miejsc realizacji). Liczbę ludności (wg danych GUS) należy pobrać z arkusza "RCO074_Ludność ZIT.i.MSIT" (link). 
2. We wniosku o dofinansowanie konieczne jest wskazanie gminy/gmin jako miejsca realizacji projektu. 
3. Wartości docelowe wskaźnika w FEM 2021-2027 stanowią sumę wartości wskaźnika w Działaniach 3.1 i 3.2 (ZIT).</t>
  </si>
  <si>
    <t>Niedostępny dla beneficjentów wskaźnik agregujący.</t>
  </si>
  <si>
    <r>
      <t xml:space="preserve">1. </t>
    </r>
    <r>
      <rPr>
        <b/>
        <sz val="10"/>
        <color theme="1"/>
        <rFont val="Calibri"/>
        <family val="2"/>
        <charset val="238"/>
      </rPr>
      <t>Niedostępny dla beneficjentów wskaźnik agregujący.</t>
    </r>
    <r>
      <rPr>
        <sz val="10"/>
        <color theme="1"/>
        <rFont val="Calibri"/>
        <family val="2"/>
        <charset val="238"/>
      </rPr>
      <t xml:space="preserve">
2. Wartości bazowe i docelowe wskaźnika w FEM 2021-2027 stanowią sumę wartości wskaźnika w Działaniach 2.1 i 2.2 (ZIT).</t>
    </r>
  </si>
  <si>
    <r>
      <t>1.</t>
    </r>
    <r>
      <rPr>
        <b/>
        <sz val="10"/>
        <color theme="1"/>
        <rFont val="Calibri"/>
        <family val="2"/>
        <charset val="238"/>
      </rPr>
      <t xml:space="preserve"> Niedostępny dla beneficjentów wskaźnik agregujący.</t>
    </r>
    <r>
      <rPr>
        <sz val="10"/>
        <color theme="1"/>
        <rFont val="Calibri"/>
        <family val="2"/>
        <charset val="238"/>
      </rPr>
      <t xml:space="preserve">
2. Wartości bazowe i docelowe wskaźnika w FEM 2021-2027 stanowią sumę wartości wskaźnika w Działaniach 2.1 i 2.2 (ZIT).</t>
    </r>
  </si>
  <si>
    <t>Liczba zakończonych pozytywnym rezultatem prac wdrożeniowych, mających na celu zastosowanie wyników prac badawczo-rozwojowych (prowadzonych przez przedsiębiorstwo lub zakupionych w ramach projektu) poprzez uruchomienie produkcji nowych wyrobów lub modernizację wyrobów produkowanych i wprowadzenie nowych metod wytwarzania, które poprzedzają rozpoczęcie produkcji na skalę przemysłową, jak również rozpoczęcie świadczenia nowych lub znacząco ulepszonych usług.</t>
  </si>
  <si>
    <t>Wskaźnik mierzy liczbę podmiotów leczniczych udzielających świadczeń w zakresie innym niż POZ, AOS, psychiatrii na I i II poziomie referencyjnym opieki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</si>
  <si>
    <t>Liczba przygotowanych i przyjętych planów zrównoważonej mobilności miejskiej (SUMP)</t>
  </si>
  <si>
    <t>PLRO280</t>
  </si>
  <si>
    <r>
      <t xml:space="preserve">Wskaźniki te </t>
    </r>
    <r>
      <rPr>
        <b/>
        <sz val="10"/>
        <color theme="1"/>
        <rFont val="Calibri"/>
        <family val="2"/>
        <charset val="238"/>
        <scheme val="minor"/>
      </rPr>
      <t>nie są dostępne dla beneficjentów</t>
    </r>
    <r>
      <rPr>
        <sz val="10"/>
        <color theme="1"/>
        <rFont val="Calibri"/>
        <family val="2"/>
        <charset val="238"/>
        <scheme val="minor"/>
      </rPr>
      <t>. Uwzględniono je ze względu na definicje. Część z tych wskaźników to wskaźniki programowe z wyznaczonymi wartościami docelowymi.</t>
    </r>
  </si>
  <si>
    <t xml:space="preserve">Definicja ogólna - definicja wskaźnika agregującego PLRO135 "Długość wspartych szlaków turystycznych". 
</t>
  </si>
  <si>
    <t>Liczba podmiotów, którym udzielono wsparcia w celu rozwoju lub istotnej modernizacji usług, produktów i procesów cyfrowych w kontekście działań e-administracji i/lub e-zdrowie. Wskaźnik obejmuje podmioty takie jak instytucje podległe urzędom lub przez nie nadzorowane (np. instytuty, uczelnie), podmioty lecznicze.</t>
  </si>
  <si>
    <t>Usługa on-line o stopniu dojrzałości 4 umożliwia pełne załatwienie danej sprawy drogą elektroniczną, łącznie z ewentualną płatnością. W ramach wskaźnika należy ujmować również usługi o stopniu dojrzałości 5, czyli takie, które oprócz możliwości pełnego załatwienia danej sprawy zawierają dodatkowo mechanizmy personalizacji, tj. dostosowania sposobu świadczenia do szczególnych uwarunkowań i potrzeb klienta (np. oferowanie częściowo wypełnionych formularzy, poinformowanie klienta sms-em o zbliżającej się potrzebie wykonania danej czynności urzędowej).    W ramach wskaźnika należy ujmować usługi:   - nowe  lub znacząco zmodernizowane lub zintegrowane z centralnymi systemami e-zdrowia  - skierowane do klientów spoza administracji publicznej: obywateli (usługi A2C, Administration to Customer) i/lub przedsiębiorców (A2B, Administration to Business). Powyższe warunki należy traktować łącznie.</t>
  </si>
  <si>
    <t>Wskaźnik mierzy liczbę podmiotów leczniczych udzielających świadczeń w zakresie podstawowej opieki zdrowotnej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lub ich oddziały, o ile stanowią wyodrębnioną organizacyjnie i lokalizacyjnie (na poziomie gminy1) samodzielną jednostkę organizacyjną udzielającą w danej gminie świadczeń w zakresie podstawowej opieki zdrowotnej objętą robotami budowlanymi lub doposażoną w aparaturę medyczną, techniczną niezbędną do udzielania świadczeń medycznych we wskazanej gminie. Oddziały uwzględnia się we wskaźniku jeżeli zlokalizowane są w gminie innej, aniżeli macierzysty podmiot POZ.  W przypadkach, gdy w danej gminie zlokalizowanych jest kilka oddziałów danego podmiotu POZ, traktuje się je jako jeden wsparty podmiot. Wskaźnik nie obejmuje podmiotów leczniczych działających w systemie ratownictwa medycznego.
1 gminy zgodnie z załącznikiem „Wykaz gmin wchodzących w skład województw” do ustawy z dnia 24 lipca 1998 r. o wprowadzeniu zasadniczego trójstopniowego podziału terytorialnego państwa (Dz. U. z 1998 r. Nr 96,
poz. 603 z późn. zm.)</t>
  </si>
  <si>
    <r>
      <t xml:space="preserve">W zestawieniach znajdują się zaznaczone kolorem łososiowym </t>
    </r>
    <r>
      <rPr>
        <b/>
        <sz val="10"/>
        <color theme="1"/>
        <rFont val="Calibri"/>
        <family val="2"/>
        <charset val="238"/>
        <scheme val="minor"/>
      </rPr>
      <t>wskaźniki agregujące</t>
    </r>
    <r>
      <rPr>
        <sz val="10"/>
        <color theme="1"/>
        <rFont val="Calibri"/>
        <family val="2"/>
        <charset val="238"/>
        <scheme val="minor"/>
      </rPr>
      <t>.</t>
    </r>
  </si>
  <si>
    <t>Do wskaźnika należy wliczać: przedsiębiorstwa (MŚP oraz duże), publiczne uczelnie, instytuty badawcze, instytucje kultury i sportu i inne (czyli podmioty niepubliczne oraz inne niż uwzględnione we wskaźniku RCO014 "Instytucje publiczne otrzymujące wsparcie na opracowywanie usług, produktów i procesów cyfrowych").</t>
  </si>
  <si>
    <t xml:space="preserve">1. Wartość bazowa = 0. 
2. Wartości bazowe i docelowe wskaźnika w FEM 2021-2027 stanowią sumę wartości wskaźnika w Działaniach 3.1 i 3.2 (ZIT). 
3. Biorąc po uwagę dysponowanie przez Beneficjentów zróżnicowanymi zasobami i źródłami danych, nie wskazuje się konkretnej metodyki pomiaru wartości wskaźnika po zakończeniu realizacji projektu.  Należy mieć na uwadze, aby zadeklarowane we wniosku wartości docelowe wskaźników projektu były obiektywnie weryfikowalne, uzasadnione, realne i adekwatne do założeń projektu. Na potwierdzenie tego Wnioskodawca powinien wskazać: założenia i obliczenia, na podstawie których została określona wartość docelowa wskaźników, sposób weryfikacji osiągnięcia zaplanowanej wartości docelowej wskaźników w trakcie i po zakończeniu projektu.
Możliwe jest wykonanie pomiaru ruchu na trasach rowerowych, na podstawie którego oszacowana zostanie liczba użytkowników. Przykładowy raport został opublikowany na stronie m. st. Warszawy: https://um.warszawa.pl/waw/rowery/-/pomiary-ruchu-rowerowego-2022. </t>
  </si>
  <si>
    <t xml:space="preserve">wartość bazowa 
(dla wskaźnika rezultatu) </t>
  </si>
  <si>
    <t>5(i), 5(ii) / 5(i)</t>
  </si>
  <si>
    <t>Roczna liczba użytkowników obiektów świadczących usługi społeczne</t>
  </si>
  <si>
    <r>
      <t xml:space="preserve">Bespośrednio pod nimi, zaznaczone kolorem zielonym, znajdują się </t>
    </r>
    <r>
      <rPr>
        <b/>
        <sz val="10"/>
        <color theme="1"/>
        <rFont val="Calibri"/>
        <family val="2"/>
        <charset val="238"/>
        <scheme val="minor"/>
      </rPr>
      <t>wskaźniki szczegółowe</t>
    </r>
    <r>
      <rPr>
        <sz val="10"/>
        <color theme="1"/>
        <rFont val="Calibri"/>
        <family val="2"/>
        <charset val="238"/>
        <scheme val="minor"/>
      </rPr>
      <t>.</t>
    </r>
  </si>
  <si>
    <t>Działanie 9.4 ZIT (link)</t>
  </si>
  <si>
    <t xml:space="preserve">Należy podać liczbę ludności gminy/gmin, na terenie której/których realizowany jest projekt (cały region Warszawski stołeczny). Liczbę ludności (wg danych GUS) należy pobrać z arkusza "RCO074_Ludność ZIT.i.MSIT" (link). </t>
  </si>
  <si>
    <t>Działania ZIT</t>
  </si>
  <si>
    <t>https://www.ewaluacja.gov.pl/strony/monitorowanie/lista-wskaznikow-kluczowych/lista-wskaznikow-kluczowych-efs/</t>
  </si>
  <si>
    <t>5) Listy wskaźników specyficznych dla programu Fundusze Europejskie dla Mazowsza 2021-2027</t>
  </si>
  <si>
    <t>6) Dokumentu roboczego służb Komisji - Wykonanie, monitorowanie i ewaluacja Europejskiego Funduszu Rozwoju Regionalnego, Funduszu Spójności oraz Funduszu na rzecz Sprawiedliwej Transformacji w latach 2021-2027</t>
  </si>
  <si>
    <t>nd</t>
  </si>
  <si>
    <t>FEMAACO01</t>
  </si>
  <si>
    <t>We wskaźniku należy wykazać liczbę osób, które uzyskały wsparcie EFS+ w postaci bezzwrotnych środków na podjęcie działalności gospodarczej udzielane przez urzędy pracy.</t>
  </si>
  <si>
    <t>Liczba osób, które otrzymały bezzwrotne środki na podjęcie działalności gospodarczej w programie</t>
  </si>
  <si>
    <t>PLACO01</t>
  </si>
  <si>
    <t>We wskaźniku należy monitorować wydatki przeznaczone na wsparcie osób młodych wpisujące się w gwarancje dla młodzieży w następujący sposób:</t>
  </si>
  <si>
    <t>Wartość wydatków kwalifikowalnych przeznaczonych na realizację gwarancji dla młodzieży</t>
  </si>
  <si>
    <t>PL0CO10</t>
  </si>
  <si>
    <t>Wskaźnik odnosi się do liczby obiektów w ramach realizowanego projektu, które zaopatrzono w specjalne podjazdy, windy, urządzenia głośnomówiące, bądź inne udogodnienia (tj. usunięcie barier w dostępie, w szczególności barier architektonicznych) ułatwiające dostęp do tych obiektów i poruszanie się po nich osobom z niepełnosprawnościami, w szczególności ruchowymi czy sensorycznymi.
Jako obiekty należy rozumieć konstrukcje połączone z gruntem w sposób trwały, wykonane z materiałów budowlanych i elementów składowych, będące wynikiem prac budowlanych (wg. def. PKOB).
Należy podać liczbę obiektów, a nie sprzętów, urządzeń itp., w które obiekty zaopatrzono. Jeśli instytucja, zakład itp. składa się z kilku obiektów, należy zliczyć wszystkie, które dostosowano do potrzeb osób z niepełnosprawnościami.
Wskaźnik mierzony w momencie rozliczenia wydatku związanego z wyposażeniem obiektów w rozwiązania służące osobom z niepełnosprawnościami w ramach danego projektu.</t>
  </si>
  <si>
    <t>Liczba obiektów dostosowanych do potrzeb osób z niepełnosprawnościami</t>
  </si>
  <si>
    <t>PL0CO02</t>
  </si>
  <si>
    <t>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jest w momencie rozliczenia wydatku związanego z racjonalnymi usprawnieniami w ramach danego projektu. Tym samym, jego wartość początkowa wynosi 0.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Do wskaźnika powinny zostać wliczone zarówno projekty ogólnodostępne, w których sfinansowano koszty racjonalnych usprawnień, jak i  te ukierunkowane na zwalczanie i zapobieganie wszelkim formom dyskryminacji w stosunku do osób na nią narażonych, a także zwiększanie dostępności dla osób z niepełnosprawnościami).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Wytyczne w zakresie realizacji zasad równościowych w ramach funduszy unijnych na lata 2021-2027.</t>
  </si>
  <si>
    <t>Liczba projektów, w których sfinansowano koszty racjonalnych usprawnień dla osób z niepełnosprawnościami</t>
  </si>
  <si>
    <t>PL0CO01</t>
  </si>
  <si>
    <t>Jako wartość odniesienia przyjęto wskaźnik rezultatu bezpośredniego w perspektywie finansowej 2014-2020 – 66%.</t>
  </si>
  <si>
    <t>Do wskaźnika wlicza się osoby bezrobotne lub bierne zawodowo w momencie przystępowania do projektu, które po uzyskaniu wsparcia EFS+ podjęły zatrudnienie (łącznie z prowadzącymi działalność na własny rachunek) i pozostają zatrudnione bezpośrednio po opuszczeniu projektu, tj. do czterech tygodni od zakończenia udziału w projekcie.
Osoby bezrobotne definiowane są jak we wskaźniku: liczba osób bezrobotnych, w tym długotrwale bezrobotnych, objętych wsparciem w programie (osoby).
Osoby bierne zawodowo definiowane są jak we wskaźniku: liczba osób biernych zawodowo objętych wsparciem w programie (osoby).
Definicja pracujących, łącznie z prowadzącymi działalność na własny rachunek, jak we wskaźniku: liczba osób pracujących, łącznie z prowadzącymi działalność na własny rachunek, objętych wsparciem w programie (osoby).
Wskaźnik należy rozumieć jako zmianę statusu na rynku pracy po opuszczeniu programu, w stosunku do sytuacji w momencie przystąpienia do interwencji EFS+ (uczestnik bezrobotny lub bierny zawodowo w chwili wejścia do programu EFS+, a w ciągu czterech tygodni po opuszczeniu projektu – osoba pracująca).
Wskaźnik mierzony do czterech tygodni od zakończenia przez uczestnika udziału w projekcie. Tym samym, we wskaźniku należy uwzględniać wszystkie osoby, które w okresie do czterech tygodni po zakończeniu udziału w projekcie podjęły zatrudnienie.</t>
  </si>
  <si>
    <t>Liczba osób pracujących, łącznie z prowadzącymi działalność na własny rachunek, po opuszczeniu programu</t>
  </si>
  <si>
    <t>EECR04</t>
  </si>
  <si>
    <t>Do wskaźnika wlicza się osoby, które otrzymały wsparcie EFS+ i uzyskały kwalifikacje lub kompetencje po opuszczeniu projektu.
Kwalifikacje to określony zestaw efektów uczenia się w zakresie wiedzy, umiejętności oraz kompetencji społecznych nabytych w drodze edukacji formalnej, edukacji pozaformalnej lub poprzez uczenie się nieformalne, zgodnych z ustalonymi dla danej kwalifikacji wymaganiami, których osiągnięcie zostało sprawdzone w walidacji oraz formalnie potwierdzone przez instytucję uprawnioną do certyfikowania
Kwalifikacje mogą być nadawane przez:
podmioty uprawnione do realizacji procesów walidacji i certyfikowania zgodnie z ustawą z dnia 22 grudnia 2015 r. o Zintegrowanym Systemie Kwalifikacji,
podmioty uprawnione do realizacji procesów walidacji i certyfikowania na mocy innych przepisów prawa,
podmioty uprawnione do wydawania dokumentów potwierdzających uzyskanie kwalifikacji, w tym w zawodzie,
organy władz publicznych lub samorządów zawodowych, uprawnione do wydawania dokumentów potwierdzających kwalifikację na podstawie ustawy lub rozporządzenia.
Poza kwalifikacjami włączonymi do Zintegrowanego Systemu Kwalifikacji, można wskazać przykłady innych kwalifikacji, które mają znaczenie w określonych środowiskach działalności społecznej lub zawodowej oraz mają stworzony własny system walidacji i certyfikowania. Ponadto, pomimo braku regulacji ze strony państwa polskiego, kwalifikacjami są również certyfikaty, dla których wypracowano już system walidacji i certyfikowania efektów uczenia się na poziomie międzynarodowym.
Do wskaźnika wliczane są również osoby, które w wyniku realizacji projektu nabyły kompetencje, tj. wyodrębnione zestawy efektów uczenia się / kształcenia, które zostały sprawdzone w procesie walidacji w sposób zgodny z wymaganiami ustalonymi dla danej kompetencji, odnoszącymi się w szczególności do składających się na nią efektów uczenia się.
Fakt nabycia kompetencji jest weryfikowany w ramach następujących etapów:
a) ETAP I – Zakres – zdefiniowanie w ramach wniosku o dofinansowanie (w przypadku projektów) lub usługi (w przypadku Podmiotowego Systemu Finansowania) grupy docelowej do objęcia wsparciem oraz zakresu tematycznego wsparcia, który będzie poddany ocenie,
b) ETAP II – Wzorzec – określony przed rozpoczęciem form wsparcia i zrealizowany w projekcie/usłudze standard wymagań, tj. efektów uczenia się, które osiągną uczestnicy w wyniku przeprowadzonych działań (wraz z informacjami o kryteriach i metodach weryfikacji tych efektów). Sposób (miejsce) definiowania informacji wymaganych w etapie II powinien zostać określony przez instytucję organizującą konkurs/przeprowadzającą nabór projektów,
c) ETAP III – Ocena – przeprowadzenie weryfikacji na podstawie kryteriów opisanych we wzorcu (etap II) po zakończeniu wsparcia udzielonego danej osobie, przy zachowaniu rozdzielności funkcji pomiędzy procesem kształcenia i walidacji (np. walidacja jest prowadzona przez zewnętrzny podmiot w stosunku do instytucji szkoleniowej lub w jednej instytucji szkoleniowej proces walidacji jest prowadzony przez inną osobę aniżeli proces kształcenia),
d) ETAP IV – Porównanie – porównanie uzyskanych wyników etapu III (ocena) z przyjętymi wymaganiami (określonymi na etapie II efektami uczenia się) po zakończeniu wsparcia udzielanego danej osobie. Nabycie kompetencji potwierdzone jest uzyskaniem dokumentu zawierającego wyszczególnione efekty uczenia się odnoszące się do nabytej kompetencji.
Przez efekty uczenia się należy rozumieć wiedzę, umiejętności oraz kompetencje społeczne nabyte w edukacji formalnej, edukacji pozaformalnej lub poprzez uczenie się nieformalne, zgodne z ustalonymi dla danej kwalifikacji lub kompetencji wymaganiami.
Wykazywać należy wyłącznie kwalifikacje lub kompetencje osiągnięte w wyniku udziału w projekcie EFS+. Powinny one być wykazywane tylko raz dla uczestnika/projektu.
Do wskaźnika należy wliczać jedynie osoby, które uzyskały kwalifikacje /kompetencje w trakcie lub bezpośrednio po zakończeniu udziału w projekcie, tj. w ciągu czterech tygodni, które minęły od momentu zakończenia udziału w projekcie.
Jeżeli okres oczekiwania na wyniki walidacji/certyfikacji jest dłuższy niż cztery tygodnie od zakończenia udziału w projekcie, ale egzamin odbył się w trakcie tych czterech tygodni, wówczas można uwzględnić osoby we wskaźniku (po otrzymaniu wyników). We wskaźniku należy uwzględnić jednak tylko te osoby, które otrzymały wyniki do czasu ostatecznego rozliczenia projektu.
Dodatkowe informacje na temat monitorowania uzyskiwania kwalifikacji i kompetencji w ramach projektów współfinansowanych z EFS+ zawarte są w załączniku nr 2 do Wytycznych w zakresie monitorowania postępu rzeczowego realizacji programów operacyjnych na lata 2021-2027.</t>
  </si>
  <si>
    <t>Liczba osób, które uzyskały kwalifikacje po opuszczeniu programu</t>
  </si>
  <si>
    <t>EECR03</t>
  </si>
  <si>
    <t>Do wskaźnika wlicza się osoby, które otrzymały wsparcie EFS+, i które podjęły kształcenie (uczenie się przez całe życie, kształcenie formalne) lub szkolenie poza miejscem pracy/ w miejscu pracy, szkolenia zawodowe etc., bezpośrednio po opuszczeniu projektu. Wskaźnik mierzony do czterech tygodni od zakończenia przez uczestnika udziału w projekcie.
Wskaźnik ten należy rozumieć jako zmianę sytuacji po opuszczeniu programu w stosunku do stanu w momencie przystąpienia do interwencji EFS+ (osoba nieuczestnicząca w kształceniu/szkoleniu w chwili wejścia do programu EFS+, a w ciągu czterech tygodni po opuszczeniu projektu – osoba uczestnicząca w kształceniu lub szkoleniu).
Źródło finansowania szkolenia/kształcenia jest nieistotne.
Informacje dodatkowe:
Wskaźnik nie obejmuje uczniów, tj. dzieci i młodzieży uczącej się oraz osób dorosłych, jeśli w dniu przystąpienia do projektu osoby te kształciły się lub szkoliły.
Wskaźnik pokazuje efekt wsparcia po zakończeniu udziału w projekcie i mierzony jest do 4 tygodni od zakończenia udziału w projekcie.</t>
  </si>
  <si>
    <t>Liczba osób, które podjęły kształcenie lub szkolenie po opuszczeniu programu</t>
  </si>
  <si>
    <t>EECR02</t>
  </si>
  <si>
    <t>Osoby pochodzące z obszarów wiejskich należy rozumieć jako osoby przebywające na obszarach słabo zaludnionych zgodnie ze stopniem urbanizacji (DEGURBA kategoria 3).
Obszary słabo zaludnione to obszary, na których więcej niż 50% populacji zamieszkuje tereny wiejskie.
Wartość tego wskaźnika jest obliczana automatycznie na podstawie gminy zamieszkania uczestnika wg kategorii 3 klasyfikacji DEGURBA.
Kategoria 3 DEGURBA jest określana na podstawie: http://ec.europa.eu/eurostat/web/nuts/local-administrative-units - tabela dla roku odniesienia 2019.
Przynależność do grupy osób pochodzących z obszarów wiejskich określana jest w momencie rozpoczęcia udziału w projekcie, tj. w chwili rozpoczęcia udziału w pierwszej formie wsparcia w projekcie.</t>
  </si>
  <si>
    <t>Liczba osób pochodzących z obszarów wiejskich objętych wsparciem w programie</t>
  </si>
  <si>
    <t>EECO17</t>
  </si>
  <si>
    <t>We wskaźniku wykazywane są osoby w kryzysie bezdomności lub dotknięte wykluczeniem z dostępu do mieszkań.
Bezdomność i wykluczenie mieszkaniowe definiowane są zgodnie z Europejską typologią bezdomności i wykluczenia mieszkaniowego ETHOS, w której wskazuje się okoliczności życia w bezdomności lub ekstremalne formy wykluczenia mieszkaniowego oraz ustawą z dnia 12 marca 2004 r.  o pomocy społecznej:
1. Bez dachu nad głową, w tym osoby żyjące w przestrzeni publicznej lub zakwaterowane interwencyjnie;
2. Bez mieszkania, w tym osoby zakwaterowane w placówkach dla bezdomnych, w schroniskach dla kobiet, schroniskach dla imigrantów, osoby opuszczające instytucje penitencjarne/karne/medyczne, instytucje opiekuńcze, osoby otrzymujące długookresowe wsparcie z powodu bezdomności - specjalistyczne zakwaterowanie wspierane);
3. Niezabezpieczone zakwaterowanie, w tym osoby w lokalach niezabezpieczonych – przebywające czasowo u rodziny/przyjaciół, tj. przebywające w konwencjonalnych warunkach lokalowych, ale nie w stałym miejscu zamieszkania ze względu na brak posiadania takiego, wynajmujący nielegalnie lub nielegalnie zajmujące ziemie, osoby posiadające niepewny najem z nakazem eksmisji, osoby zagrożone przemocą;
4. Nieodpowiednie warunki mieszkaniowe, w tym osoby zamieszkujące konstrukcje tymczasowe/nietrwałe, mieszkania substandardowe - lokale nienadające się do zamieszkania wg standardu krajowego, w warunkach skrajnego przeludnienia;
5. Osoby niezamieszkujące w lokalu mieszkalnym w rozumieniu przepisów o ochronie praw lokatorów i mieszkaniowym zasobie gminy i niezameldowane na pobyt stały, w rozumieniu przepisów o ewidencji ludności, a także osoby niezamieszkujące w lokalu mieszkalnym i zameldowaną na pobyt stały w lokalu, w którym nie ma możliwości zamieszkania.
Osoby dorosłe mieszkające z rodzicami nie powinny być wykazywane we wskaźniku, chyba że wszystkie te osoby są w kryzysie bezdomności lub mieszkają w nieodpowiednich i niebezpiecznych warunkach.
W przypadku, gdy bezdomność / wykluczenie z dostępu do mieszkań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bezdomnych / wykluczonych z dostępu do mieszkań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Przynależność do grupy osób w kryzysie bezdomności lub dotkniętych wykluczeniem z dostępu do mieszkań określana jest w momencie rozpoczęcia udziału w projekcie, tj. w chwili rozpoczęcia udziału w pierwszej formie wsparcia w projekcie.
Zasady dotyczące możliwości wykorzystania wiarygodnych szacunków przez beneficjentów w danym naborze określane są przez właściwą dla programu Instytucję Zarządzającą.</t>
  </si>
  <si>
    <t>Liczba osób w kryzysie bezdomności lub dotkniętych wykluczeniem z dostępu do mieszkań, objętych wsparciem w programie</t>
  </si>
  <si>
    <t>EECO16</t>
  </si>
  <si>
    <t>Wskaźnik obejmuje osoby należące do mniejszości narodowych i etnicznych biorące udział w projektach EFS+.
Zgodnie z prawem krajowym mniejszości narodowe to mniejszość: białoruska, czeska, litewska, niemiecka, ormiańska, rosyjska, słowacka, ukraińska, żydowska. Mniejszości etniczne: karaimska, łemkowska, romska, tatarska.
Definicja opracowana na podstawie ustawy z dnia 6 stycznia 2005 r. o mniejszościach narodowych i etnicznych oraz o języku regionalnym.
Przynależność do grupy osób należących do mniejszości określana jest w momencie rozpoczęcia udziału w projekcie, tj. w chwili rozpoczęcia udziału w pierwszej formie wsparcia w projekcie.
W przypadku, gdy przynależność do mniejszości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należących do mniejszości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</si>
  <si>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należących do mniejszości, w tym społeczności marginalizowanych takich jak Romowie, objętych wsparciem w programie</t>
  </si>
  <si>
    <t>EECO15</t>
  </si>
  <si>
    <t>Osoby obcego pochodzenia to cudzoziemcy - każda osoba, która nie posiada polskiego obywatelstwa, bez względu na fakt posiadania lub nie obywatelstwa (obywatelstw) innych krajów.
Wskaźnik nie obejmuje osób należących do mniejszości, których udział w projektach monitorowany jest wskaźnikiem liczba osób należących do mniejszości, w tym społeczności marginalizowanych takich jak Romowie, objętych wsparciem w programie.
Przynależność do grupy osób obcego pochodzenia określana jest w momencie rozpoczęcia udziału w projekcie, tj. w chwili rozpoczęcia udziału w pierwszej formie wsparcia w projekcie.
W przypadku, gdy fakt bycia cudzoziemcem (osobą obcego pochodzenia)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obcego pochodzenia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Informacje dodatkowe: Wskaźnik będzie obejmował zawsze osoby z krajów trzecich, zliczane we wskaźniku liczba osób z krajów trzecich objętych wsparciem w programie.
Zasady dotyczące możliwości wykorzystania wiarygodnych szacunków przez beneficjentów w danym naborze określane są przez właściwą dla programu Instytucję Zarządzającą.</t>
  </si>
  <si>
    <t>Liczba osób obcego pochodzenia objętych wsparciem w programie</t>
  </si>
  <si>
    <t>EECO14</t>
  </si>
  <si>
    <t>Osoby, które są obywatelami krajów spoza UE. Do wskaźnika wlicza się też bezpaństwowców zgodnie z Konwencją o statusie bezpaństwowców z 1954 r. i osoby bez ustalonego obywatelstwa.
Przynależność do grupy osób z krajów trzecich określana jest w momencie rozpoczęcia udziału w projekcie, tj. w chwili rozpoczęcia udziału w pierwszej formie wsparcia w projekcie.
W przypadku, gdy obywatelstwo państw trzecich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z krajów trzecich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</si>
  <si>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z krajów trzecich objętych wsparciem w programie</t>
  </si>
  <si>
    <t>EECO13</t>
  </si>
  <si>
    <t>Za osoby z niepełnosprawnościami uznaje się osoby niepełnosprawne w świetle przepisów ustawy z dnia 27 sierpnia 1997 r. o rehabilitacji zawodowej i społecznej oraz zatrudnianiu osób niepełnosprawnych, a także osoby z zaburzeniami psychicznymi, o których mowa w ustawie z dnia 19 sierpnia 1994 r. o ochronie zdrowia psychicznego tj. osoby z odpowiednim orzeczeniem lub innym dokumentem poświadczającym stan zdrowia.
Osoby z niepełnosprawnościami to też uczniowie albo dzieci w wieku przedszkolnym posiadające orzeczenie o potrzebie 
kształcenia specjalnego wydane ze względu na dany rodzaj niepełnosprawności lub dzieci i młodzież posiadające orzeczenie o potrzebie zajęć rewalidacyjno-wychowawczych wydawane ze względu na niepełnosprawność intelektualną w stopniu głębokim. Orzeczenia uczniów, dzieci lub młodzieży są wydawane przez zespół orzekający działający w publicznej poradni psychologiczno-pedagogicznej, w tym poradni specjalistycznej. 
Przynależność do grupy osób z niepełnosprawnościami określana jest w momencie rozpoczęcia udziału w projekcie, tj. w chwili rozpoczęcia udziału w pierwszej formie wsparcia w projekcie.
W przypadku, gdy niepełnosprawność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z niepełnosprawnościami w ogólnej liczbie uczestników w podziale na płeć były uzyskiwane za pomocą metod, które można statystycznie uzasadnić. Jeśli nie jest to możliwe, należy wykorzystać tzw. wiarygodne szacunki (różne metody szacowania opisano w załączniku do Wytycznych monitorowania).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</si>
  <si>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z niepełnosprawnościami objętych wsparciem w programie</t>
  </si>
  <si>
    <t>EECO12</t>
  </si>
  <si>
    <t>Osoby, których najwyższy poziom wykształcenia to wykształcenie wyższe (poziom ISCED 5-8) zgodnie z Międzynarodową Standardową Klasyfikacją Kształcenia UNESCO, rozpoczynając na ukończonych studiach krótkiego cyklu (ISCED 5), przez studia licencjackie i ich odpowiedniki (ISCED 6), studia magisterskie i ich odpowiedniki (ISCED 7) aż po studia doktoranckie i ich odpowiedniki (ISCED 8).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http://www.uis.unesco.org/Education/Documents/UNESCO_GC_36C-19_ISCED_EN.pdf</t>
  </si>
  <si>
    <t>Liczba osób z wykształceniem wyższym (ISCED 5-8) objętych wsparciem w ramach programu</t>
  </si>
  <si>
    <t>EECO11</t>
  </si>
  <si>
    <t xml:space="preserve">Osoby, których najwyższy osiągnięty poziom wykształcenia to wykształcenie średnie II stopnia – czyli ponadgimnazjalne lub ponadpodstawowe (poziom ISCED 3) albo wykształcenie policealne (ISCED 4) zgodnie z Międzynarodową Standardową Klasyfikacją Kształcenia UNESCO: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http://uis.unesco.org/sites/default/files/documents/international-standard-classification-of-education-isced-2011-en.pdf </t>
  </si>
  <si>
    <t>Liczba osób z wykształceniem na poziomie średnim II stopnia (ISCED 3) lub na poziomie policealnym (ISCED 4) objętych wsparciem w ramach programu</t>
  </si>
  <si>
    <t>EECO10</t>
  </si>
  <si>
    <t>Osoby, których najwyższy osiągnięty poziom wykształcenia to wykształcenie gimnazjalne lub podstawowe (8 klas szkoły podstawowej) (poziom ISCED 0-2) zgodnie z Międzynarodową Standardową Klasyfikacją Kształcenia UNESCO, tj. osoby uczestniczące we wczesnej edukacji (ISCED 0), osoby, które uczestniczą lub zakończyły edukację najwyżej na poziomie podstawowym (ISCED 1-2) i osoby, które zakończyły edukację najwyżej na poziomie gimnazjalnym (ISCED 2), a także osoby, które nie osiągnęły żadnego poziomu wykształcenia (ISCED 0).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http://www.uis.unesco.org/Education/Documents/UNESCO_GC_36C-19_ISCED_EN.pdf</t>
  </si>
  <si>
    <t>Liczba osób z wykształceniem co najwyżej średnim I stopnia (ISCED 0-2) objętych wsparciem w ramach programu</t>
  </si>
  <si>
    <t>EECO09</t>
  </si>
  <si>
    <t>Osoby w wieku 55 lat i więcej, tj. od dnia, w którym przypadają 55 urodziny, objęte wsparciem EFS+.
Wiek uczestników określany jest na podstawie daty urodzenia (dzień, miesiąc, rok) i ustalany w dniu rozpoczęcia udziału w projekcie, tj. w momencie rozpoczęcia udziału w pierwszej formie wsparcia w projekcie.</t>
  </si>
  <si>
    <t>Liczba osób w wieku 55 lat i więcej  objętych wsparciem w programie</t>
  </si>
  <si>
    <t>EECO08</t>
  </si>
  <si>
    <t>Osoby w wieku między 18 a 29 rokiem życia, tj. od dnia, w którym przypadają 18 urodziny do dnia poprzedzającego 30 urodziny, objęte wsparciem EFS+.
Wiek uczestników określany jest na podstawie daty urodzenia (dzień, miesiąc, rok) i ustalany w dniu rozpoczęcia udziału w projekcie, tj. w momencie rozpoczęcia udziału w pierwszej formie wsparcia w projekcie.</t>
  </si>
  <si>
    <t>Liczba osób w wieku 18 29 lat objętych wsparciem w programie</t>
  </si>
  <si>
    <t>EECO07</t>
  </si>
  <si>
    <t>Osoby długotrwale bezrobotne to osoby bezrobotne pozostające w rejestrze powiatowego urzędu pracy przez okres ponad 12 miesięcy w okresie ostatnich 2 lat, z wyłączeniem okresów odbywania stażu i przygotowania zawodowego dorosłych. Status na rynku pracy jest określany w dniu rozpoczęcia uczestnictwa w projekcie, tj. w momencie rozpoczęcia udziału w pierwszej formie wsparcia w projekcie.
Definicja opracowana na podstawie: ustawa z dnia 20 kwietnia 2004 r. o promocji zatrudnienia i instytucjach rynku pracy</t>
  </si>
  <si>
    <t>Liczba osób długotrwale bezrobotnych objętych wsparciem w programie</t>
  </si>
  <si>
    <t>EECO03</t>
  </si>
  <si>
    <t xml:space="preserve">Osoby pozostające bez pracy, gotowe do podjęcia pracy i aktywnie poszukujące zatrudnienia. Definicja ta uwzględnia wszystkie osoby zarejestrowane jako bezrobotne zgodnie z krajową definicją, nawet jeżeli nie spełniają one wszystkich trzech kryteriów wskazanych wyżej.
Osoby kwalifikujące się do urlopu macierzyńskiego lub rodzicielskiego, które są bezrobotne w rozumieniu niniejszej definicji (nie pobierają świadczeń z tytułu urlopu), należy wykazywać również jako osoby bezrobotne.
Osoby aktywnie poszukujące zatrudnienia to osoby zarejestrowane jako bezrobotne lub poszukujące pracy w publicznych służbach zatrudnienia (PSZ) lub niezarejestrowane, lecz spełniające powyższe przesłanki. Osoby zarejestrowane jako poszukujące pracy w PSZ należy wliczać do wskaźnika nawet jeśli nie mogą od razu podjąć zatrudnienia.
Status na rynku pracy określany jest w dniu rozpoczęcia uczestnictwa w projekcie, tj. w momencie rozpoczęcia udziału w pierwszej formie wsparcia w projekcie.
Informacje dodatkowe:
Osobę w wieku emerytalnym (w tym osobę, która osiągnęła wiek emerytalny, ale nie pobiera świadczeń emerytalnych) oraz osobę pobierającą emeryturę lub rentę, która pozostaje bez pracy, jest gotowa do podjęcia pracy i aktywnie poszukuje zatrudnienia należy traktować jako bezrobotną.
Definicja opracowana na podstawie: (§18) Statystyki polityki rynku pracy – metodologia 2018, Komisja Europejska, Dyrekcja Generalna ds. Zatrudnienia, Spraw Społecznych i Włączenia Społecznego  </t>
  </si>
  <si>
    <t>Liczba osób bezrobotnych, w tym długotrwale bezrobotnych, objętych wsparciem w programie</t>
  </si>
  <si>
    <t>EECO02</t>
  </si>
  <si>
    <t xml:space="preserve">PL0CO10 </t>
  </si>
  <si>
    <t xml:space="preserve">PL0CO02 </t>
  </si>
  <si>
    <t xml:space="preserve">PL0CO01 </t>
  </si>
  <si>
    <t xml:space="preserve">EECR04 </t>
  </si>
  <si>
    <t xml:space="preserve">EECR03 </t>
  </si>
  <si>
    <t xml:space="preserve">EECR02 </t>
  </si>
  <si>
    <t>Do wskaźnika wlicza się osoby bierne zawodowo w momencie rozpoczęcia udziału w projekcie, które otrzymały wsparcie z EFS+ i które poszukują pracy po opuszczeniu projektu.
Wskaźnik ten należy rozumieć jako zmianę statusu na rynku pracy po opuszczeniu programu w stosunku do sytuacji w momencie przystąpienia do interwencji EFS+: w chwili wejścia do projektu EFS+ – uczestnik bierny zawodowo, a w ciągu czterech tygodni po opuszczeniu projektu – osoba poszukująca pracy.
Osoby bierne zawodowo definiowane są jak we wskaźniku: liczba osób biernych zawodowo objętych wsparciem w programie.
Osoby poszukujące pracy definiowane są jak we wskaźniku liczba osób bezrobotnych, w tym długotrwale bezrobotnych, objętych wsparciem w programie.
Osoby poszukujące pracy definiowane są jako osoby niepracujące, gotowe do podjęcia pracy i aktywnie poszukujące zatrudnienia. Mogą to być osoby zarejestrowane jako bezrobotne lub poszukujące pracy w publicznych służbach zatrudnienia (PSZ) lub niezarejestrowane, lecz spełniające powyższe przesłanki. Osoby zarejestrowane jako poszukujące pracy w PSZ należy wliczać do wskaźnika nawet jeśli nie mogą od razu podjąć zatrudnienia.
Wskaźnik pokazuje efekt wsparcia po zakończeniu udziału w projekcie i mierzony jest do 4 tygodni od zakończenia udziału w projekcie.</t>
  </si>
  <si>
    <t>Liczba osób poszukujących pracy po opuszczeniu programu</t>
  </si>
  <si>
    <t xml:space="preserve">EECR01 </t>
  </si>
  <si>
    <t xml:space="preserve">EECO17 </t>
  </si>
  <si>
    <t>We wskaźniku wykazywane są osoby w kryzysie bezdomności lub dotknięte wykluczeniem z dostępu do mieszkań.
Bezdomność i wykluczenie mieszkaniowe definiowane są zgodnie z Europejską typologią bezdomności i wykluczenia mieszkaniowego ETHOS, w której wskazuje się okoliczności życia w bezdomności lub ekstremalne formy wykluczenia mieszkaniowego oraz ustawą z dnia 12 marca 2004 r.  o pomocy społecznej:
1. Bez dachu nad głową, w tym osoby żyjące w przestrzeni publicznej lub zakwaterowane interwencyjnie;
2. Bez mieszkania, w tym osoby zakwaterowane w placówkach dla bezdomnych, w schroniskach dla kobiet, schroniskach dla imigrantów, osoby opuszczające instytucje penitencjarne/karne/medyczne, instytucje opiekuńcze, osoby otrzymujące długookresowe wsparcie z powodu bezdomności - specjalistyczne zakwaterowanie wspierane);
3. Niezabezpieczone zakwaterowanie, w tym osoby w lokalach niezabezpieczonych – przebywające czasowo u rodziny/przyjaciół, tj. przebywające w konwencjonalnych warunkach lokalowych, ale nie w stałym miejscu zamieszkania ze względu na brak posiadania takiego, wynajmujący nielegalnie lub nielegalnie zajmujące ziemie, osoby posiadające niepewny najem z nakazem eksmisji, osoby zagrożone przemocą;
4. Nieodpowiednie warunki mieszkaniowe, w tym osoby zamieszkujące konstrukcje tymczasowe/nietrwałe, mieszkania substandardowe - lokale nienadające się do zamieszkania wg standardu krajowego, w warunkach skrajnego przeludnienia;
5. Osoby niezamieszkujące w lokalu mieszkalnym w rozumieniu przepisów o ochronie praw lokatorów i mieszkaniowym zasobie gminy i niezameldowane na pobyt stały, w rozumieniu przepisów o ewidencji ludności, a także osoby niezamieszkujące w lokalu mieszkalnym i zameldowaną na pobyt stały w lokalu, w którym nie ma możliwości zamieszkania.
Osoby dorosłe mieszkające z rodzicami nie powinny być wykazywane we wskaźniku, chyba że wszystkie te osoby są w kryzysie bezdomności lub mieszkają w nieodpowiednich i niebezpiecznych warunkach.
W przypadku, gdy bezdomność / wykluczenie z dostępu do mieszkań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bezdomnych / wykluczonych z dostępu do mieszkań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Przynależność do grupy osób w kryzysie bezdomności lub dotkniętych wykluczeniem z dostępu do mieszkań określana jest w momencie rozpoczęcia udziału w projekcie, tj. w chwili rozpoczęcia udziału w pierwszej formie wsparcia w projekcie.
Zasady dotyczące możliwości wykorzystania wiarygodnych szacunków przez beneficjentów w danym naborze określane są przez właściwą dla programu Instytucję Zarządzającą</t>
  </si>
  <si>
    <t xml:space="preserve">EECO15 </t>
  </si>
  <si>
    <t xml:space="preserve"> Liczba osób obcego pochodzenia objętych wsparciem w programie</t>
  </si>
  <si>
    <t xml:space="preserve">EECO14 </t>
  </si>
  <si>
    <t>cel przypisany do projektu realizowanego w trybie niekonkurencyjnym</t>
  </si>
  <si>
    <t>Liczba osób w wieku 18-29 lat objętych wsparciem w programie</t>
  </si>
  <si>
    <t>Osoby w wieku poniżej 18 lat, tj. do dnia poprzedzającego dzień 18 urodzin, objęte wsparciem EFS+.
Wiek uczestników określany jest na podstawie daty urodzenia (dzień, miesiąc, rok) i ustalany w dniu rozpoczęcia udziału w projekcie, tj. w momencie rozpoczęcia udziału w pierwszej formie wsparcia w projekcie.</t>
  </si>
  <si>
    <t>Liczba osób w wieku poniżej 18 lat objętych wsparciem w programie</t>
  </si>
  <si>
    <t>EECO06</t>
  </si>
  <si>
    <t>Osoby bierne zawodowo to osoby, które w danej chwili nie tworzą zasobów siły roboczej (tzn. nie są osobami pracującymi ani bezrobotnymi).
Osoby pracujące definiowane są jak we wskaźniku: liczba osób pracujących, łącznie z prowadzącymi działalność na własny rachunek, objętych wsparciem w programie (osoby).
Osoby bezrobotne definiowane jak we wskaźniku: liczba osób bezrobotnych, w tym długotrwale bezrobotnych, objętych wsparciem w programie (osoby).
Za osoby bierne zawodowo uznawani są m.in.:
- studenci studiów stacjonarnych, chyba że są już zatrudnieni (również na część etatu) to wówczas powinni być wykazywani jako osoby pracujące
- dzieci i młodzież do 18 r. ż. pobierające naukę, o ile nie spełniają przesłanek, na podstawie których można je zaliczyć do osób bezrobotnych lub pracujących.
- doktoranci, którzy nie są zatrudnieni na uczelni, w innej instytucji lub przedsiębiorstwie. W przypadku, gdy doktorant wykonuje obowiązki służbowe, za które otrzymuje wynagrodzenie, lub prowadzi działalność gospodarczą należy traktować go jako osobę pracującą. W przypadku, gdy doktorant jest zarejestrowany jako bezrobotny, należy go wykazywać we wskaźniku dotyczącym osób bezrobotnych.
Status na rynku pracy jest określany w dniu rozpoczęcia uczestnictwa w projekcie, tj. w momencie rozpoczęcia udziału w pierwszej formie wsparcia w projekcie.
Definicja opracowana na podstawie: (§20) Statystyki polityki rynku prac – metodologia 2018, Komisja Europejska, Dyrekcja Generalna ds. Zatrudnienia, Spraw Społecznych i Włączenia Społecznego</t>
  </si>
  <si>
    <t>Liczba osób biernych zawodowo objętych wsparciem w programie</t>
  </si>
  <si>
    <t xml:space="preserve">EECO04 </t>
  </si>
  <si>
    <t xml:space="preserve">dotyczy typu operacji: Podnoszenie kompetencji pracowników regionalnych PSZ </t>
  </si>
  <si>
    <t>We wskaźniku należy wykazać liczbę pracowników instytucji rynku pracy, którzy zostali objęci wsparciem EFS+ mającym na celu podnoszenie kwalifikacji i kompetencji zawodowych istotnych z punktu widzenia regionalnych potrzeb rynku pracy.</t>
  </si>
  <si>
    <t>Liczba pracowników instytucji rynku pracy objętych wsparciem w programie</t>
  </si>
  <si>
    <t>PLBCO01</t>
  </si>
  <si>
    <t>dotyczy typu operacji: Wsparcie PSZ w świadczeniu usług w ramach sieci EURES</t>
  </si>
  <si>
    <t xml:space="preserve">FEMABCR01 </t>
  </si>
  <si>
    <t xml:space="preserve">FEMABCO01 </t>
  </si>
  <si>
    <t>Za służby publiczne uznaje się publiczne lub prywatne podmioty, które świadczą usługi publiczne (w przypadku usług publicznych zlecanych przez państwo podmiotom prywatnym lub świadczonych w ramach partnerstwa publiczno-prywatnego).
Przez administrację publiczną rozumie się: administrację wykonawczą i prawodawczą na poziomie centralnym, regionalnym i lokalnym; administrację i nadzór nad sprawami podatkowymi (obsługa podatków; pobór cła / podatku od towarów i dochodzenie w sprawie naruszenia prawa podatkowego; służba celna); administrację zajmującą się wdrażaniem budżetu i zarządzaniem  środkami budżetu państwa i długiem publicznym (pobieranie i otrzymywanie pieniędzy oraz kontrola ich wydatkowania); administrację zajmującą się sprawami obywatelskimi, polityką w zakresie badań i rozwoju oraz powiązanymi funduszami; administrację i realizację  ogólnego planowania gospodarczego i społecznego oraz usług statystycznych na różnych szczeblach rządzenia.
Informacje dotyczące podmiotów objętych wsparciem powinny pochodzić z dokumentów administracyjnych np. z umów o dofinansowanie.
Do wskaźnika wliczane są tylko te podmioty, dla których można wyróżnić wydatki (nie dotyczy pomocy technicznej).
Podmiot jest wliczany do wskaźnika w momencie rozpoczęcia udziału w projekcie.</t>
  </si>
  <si>
    <t>Liczba objętych wsparciem podmiotów administracji publicznej lub służb publicznych na szczeblu krajowym, regionalnym lub lokalnym</t>
  </si>
  <si>
    <t xml:space="preserve">EECO18 </t>
  </si>
  <si>
    <t xml:space="preserve">EECO16 </t>
  </si>
  <si>
    <t xml:space="preserve">EECO13 </t>
  </si>
  <si>
    <t xml:space="preserve">EECO12 </t>
  </si>
  <si>
    <t>We wskaźniku należy wykazać wszystkie osoby, których sytuacja na rynku pracy uległa poprawie w wyniku udziału w projekcie w zakresie godzenia życia zawodowego z prywatnym.</t>
  </si>
  <si>
    <t>Liczba osób znajdujących się w lepszej sytuacji na rynku pracy po opuszczeniu programu</t>
  </si>
  <si>
    <t xml:space="preserve">PLCCR02 </t>
  </si>
  <si>
    <t xml:space="preserve">Wskaźnik mierzy liczbę osób, które dzięki uczestnictwu w projekcie EFS+ podniosły poziom wiedzy w zakresie równości kobiet i mężczyzn. </t>
  </si>
  <si>
    <t>Liczba osób, które podniosły poziom wiedzy w zakresie równości kobiet i mężczyzn dzięki wsparciu w programie</t>
  </si>
  <si>
    <t xml:space="preserve">PLCCR01 </t>
  </si>
  <si>
    <t xml:space="preserve">We wskaźniku należy wykazać wszystkie osoby, które zostały objęte wsparciem EFS+ w zakresie godzenia życia zawodowego z prywatnym. </t>
  </si>
  <si>
    <t>Liczba osób objętych wsparciem w zakresie godzenia życia zawodowego z prywatnym</t>
  </si>
  <si>
    <t xml:space="preserve">PLCCO02 </t>
  </si>
  <si>
    <t>We wskaźniku należy wykazać wszystkie osoby, które zostały objęte wsparciem EFS+ w zakresie równości kobiet i mężczyzn.</t>
  </si>
  <si>
    <t>Liczba osób objętych wsparciem w zakresie równości kobiet i mężczyzn</t>
  </si>
  <si>
    <t xml:space="preserve">PLCCO01 </t>
  </si>
  <si>
    <t>dotyczy typu operacji: Wsparcie pracodawców z sektora prywatnego  we wprowadzaniu telepracy</t>
  </si>
  <si>
    <t>Wskaźnik mierzy liczbę osób, które:  a)  podjęły pracę lub kontynuowały zatrudnienie w dotychczasowym lub nowym miejscu pracy w wyniku realizacji działań i programów typu outplacement lub
 b)   dzięki podjęciu przez pracodawcę działań, wskazanych we wskaźniku produktu liczba pracodawców objętych wsparciem dotyczącym poprawy środowiska pracy, (podmioty) utrzymały zatrudnienie u dotychczasowego pracodawcy lub dzięki wdrożeniu ww. działań zostały przyjęte do pracy.
 Definicja outplacementu jak we wskaźniku liczba osób objętych wsparciem z zakresu outplacementu (osoby).
 Osoby, które podjęły pracę - liczone są we wskaźniku w odniesieniu do osób bezrobotnych i biernych zawodowo, natomiast w przypadku osób kontynuujących zatrudnienie - w odniesieniu do pracujących w momencie przystąpienia do projektu.
 W przypadku wsparcia w postaci adaptacji środowiska pracy, należy uwzględnić tylko wsparcie bezpośrednio związane z konkretnym miejscem pracy, np. zakup oprogramowania do pracy zdalnej i wykazać pracowników, którzy z niego korzystają podczas wykonywania obowiązków. W przypadku, gdy z danego sprzętu/udogodnienia korzysta kilka osób, we wskaźniku należy wykazać wszystkie osoby, które dzięki sfinansowaniu tego sprzętu/udogodnienia podjęły lub utrzymały zatrudnienie (np. pętla indukcyjna umożliwiająca pracę kilku osobom z niepełnosprawnością słuchu).
 Definicje osób pracujących, bezrobotnych oraz biernych zawodowo zostały zdefiniowane we wskaźnikach wspólnych.
 We wskaźniku należy wykazywać również osoby, które uzyskały wsparcie EFS+ na podjęcie działalności gospodarczej.</t>
  </si>
  <si>
    <t>Liczba osób, które w wyniku realizacji wsparcia z zakresu  outplacementu/poprawy środowiska pracy podjęły pracę lub kontynuowały zatrudnienie</t>
  </si>
  <si>
    <t>PLDCR02</t>
  </si>
  <si>
    <t>Wskaźnik mierzy liczbę pracodawców (w tym przedsiębiorstw), którzy zostali objęci wsparciem w zakresie adaptacji środowiska pracy (technicznej, funkcjonalnej, związanej z bezpieczeństwem miejsca pracy, itp.) do potrzeb różnych grup pracowników (np. osoby starsze, z niepełnosprawnościami, pracujący rodzice), lub podjęli działania ułatwiające stosowanie elastycznych form zatrudnienia (np. telepraca, praca zdalna).</t>
  </si>
  <si>
    <t>Liczba pracodawców objętych wsparciem dotyczącym poprawy środowiska pracy</t>
  </si>
  <si>
    <t xml:space="preserve">PLDCO07 </t>
  </si>
  <si>
    <t>dotyczy typu operacji: Przystosowanie pracowników i pracodawców do zmian</t>
  </si>
  <si>
    <t>Wskaźnik mierzy liczbę pracowników MMŚP, którzy otrzymali wsparcie w postaci usługi rozwojowej w ramach EFS+.</t>
  </si>
  <si>
    <t>Liczba pracowników mikro, małych i średnich przedsiębiorstw (w tym spółdzielni i przedsiębiorstw społecznych) objętych usługą rozwojową</t>
  </si>
  <si>
    <t xml:space="preserve">PLDCO04 </t>
  </si>
  <si>
    <t>Wskaźnik mierzy liczbę podmiotów innych niż przedsiębiorstwa, którym zostało udzielone wsparcie na dofinansowanie usług rozwojowych w ramach EFS +.</t>
  </si>
  <si>
    <t>Liczba podmiotów innych niż przedsiębiorstwa objętych usługami rozwojowymi</t>
  </si>
  <si>
    <t xml:space="preserve">PLDCO03 </t>
  </si>
  <si>
    <t>Definicja jak we wskaźniku wspólnym Liczba objętych wsparciem mikro-, małych i średnich przedsiębiorstw (w tym spółdzielni i przedsiębiorstw społecznych) (przedsiębiorstwa).</t>
  </si>
  <si>
    <t>Liczba mikro, małych i średnich przedsiębiorstw (w tym spółdzielni i przedsiębiorstw społecznych) objętych usługami rozwojowymi</t>
  </si>
  <si>
    <t xml:space="preserve">PLDCO01 </t>
  </si>
  <si>
    <t>Za przedsiębiorstwo uważa się podmiot prowadzący działalność gospodarczą bez względu na jego formę prawną, w tym spółdzielnie i przedsiębiorstwa społeczne.
Na kategorię mikroprzedsiębiorstw oraz małych i średnich przedsiębiorstw (MMŚP) składają się przedsiębiorstwa, które zatrudniają mniej niż 250 pracowników, których roczny obrót nie przekracza 50 milionów EUR lub roczna suma bilansowa nie przekracza 43 milionów EUR.
Definicje na podstawie: Zalecenie Komisji z dnia 6 maja 2003 r. dotyczące definicji mikroprzedsiębiorstw oraz małych i średnich przedsiębiorstw (2003/361/WE).
Dodatkowe informacje:
W kategorii mikroprzedsiębiorstwa należy uwzględnić również osoby prowadzące działalność na własny rachunek.
Tylko MMŚP, które korzystają bezpośrednio ze wsparcia powinny być uwzględniane do wskaźnika, tj. w przypadku, kiedy wsparcie jest kierowane do konkretnego przedsiębiorstwa. Jeżeli na przykład pracownik z MMŚP z własnej inicjatywy uczestniczy w szkoleniu, nie należy tego uwzględniać we wskaźniku dotyczącym MMŚP, ponieważ jest to tylko wsparcie pośrednie dla przedsiębiorstwa. MMŚP będące jedynie beneficjentami projektu także nie są odnotowywane w tym wskaźniku.
Podmiot jest wliczany do wskaźnika w momencie rozpoczęcia udziału w projekcie.</t>
  </si>
  <si>
    <t>Liczba objętych wsparciem mikro, małych i średnich przedsiębiorstw (w tym spółdzielni i przedsiębiorstw społecznych)</t>
  </si>
  <si>
    <t xml:space="preserve">EECO19 </t>
  </si>
  <si>
    <t>Wskaźnik obejmuje liczbę wdrożonych programów polityki zdrowotnej.</t>
  </si>
  <si>
    <t>sztuki</t>
  </si>
  <si>
    <t>Liczba wdrożonych programów polityki zdrowotnej</t>
  </si>
  <si>
    <t>PLDKCO01</t>
  </si>
  <si>
    <t xml:space="preserve">Wskaźnik mierzy liczbę osób, które dzięki wsparciu EFS+ w zakresie aktywnego i zdrowego starzenia się lub zdrowego środowiska pracy podjęły pracę lub kontynuowały zatrudnienie w dotychczasowym lub w nowym miejscu pracy. </t>
  </si>
  <si>
    <t>Liczba osób, które dzięki wsparciu w obszarze zdrowia podjęły pracę lub kontynuowały zatrudnienie</t>
  </si>
  <si>
    <t>PLDCR03</t>
  </si>
  <si>
    <t xml:space="preserve">Wskaźnik obejmuje osoby objęte usługami zdrowotnymi w ramach wsparcia w obszarze zdrowia, w tym w ramach programów polityki zdrowotnej współfinansowanych z EFS+. </t>
  </si>
  <si>
    <t>Liczba osób objętych wsparciem w obszarze zdrowia</t>
  </si>
  <si>
    <t>PLDCO08</t>
  </si>
  <si>
    <t>Liczba objętych wsparciem mikro-, małych i średnich przedsiębiorstw (w tym spółdzielni i przedsiębiorstw społecznych)</t>
  </si>
  <si>
    <t>EECO19</t>
  </si>
  <si>
    <t>EECO18</t>
  </si>
  <si>
    <t>Przedstawiciele kadry szkół i placówek systemu oświaty rozumiani są zgodnie z definicją wskaźnika liczba przedstawicieli kadry szkół i placówek systemu oświaty objętych wsparciem (osoby).</t>
  </si>
  <si>
    <t>Liczba przedstawicieli kadry szkół i placówek systemu oświaty, którzy uzyskali kwalifikacje po opuszczeniu programu</t>
  </si>
  <si>
    <t xml:space="preserve">PLFCR02 </t>
  </si>
  <si>
    <t xml:space="preserve">Wskaźnik mierzy liczbę szkół i placówek systemu oświaty objętych wsparciem w zakresie edukacji włączającej.  </t>
  </si>
  <si>
    <t>Liczba ogólnodostępnych szkół i placówek systemu oświaty objętych wsparciem w zakresie edukacji włączającej</t>
  </si>
  <si>
    <t xml:space="preserve">PLFCO12 </t>
  </si>
  <si>
    <t>Wskaźnik mierzy liczbę istniejących miejsc wychowania przedszkolnego dostosowanych do potrzeb dzieci z niepełnosprawnościami w:</t>
  </si>
  <si>
    <t>Liczba miejsc wychowania przedszkolnego dostosowanych do potrzeb dzieci z niepełnosprawnością</t>
  </si>
  <si>
    <t xml:space="preserve">PLFCO11 </t>
  </si>
  <si>
    <t>Wskaźnik mierzy liczbę obiektów edukacyjnych (szkół oraz placówek systemu oświaty, w tym ośrodków wychowania przedszkolnego), które zaopatrzono w specjalne podjazdy, windy, urządzenia głośnomówiące bądź inne udogodnienia (tj. usunięcie barier w dostępie do tych obiektów, w szczególności barier architektonicznych) ułatwiające dostęp do tych obiektów i poruszanie się po nich oraz korzystanie z oferty edukacyjnej przez osoby z niepełnosprawnościami, w szczególności ruchowymi czy sensorycznymi.</t>
  </si>
  <si>
    <t>Liczba obiektów edukacyjnych dostosowanych do potrzeb osób z niepełnosprawnościami</t>
  </si>
  <si>
    <t xml:space="preserve">PLFCO10 </t>
  </si>
  <si>
    <t xml:space="preserve">Wskaźnik mierzy liczbę dzieci i uczniów, którzy zostali objęci opieką asystenta/ skorzystali z usług asystenckich. </t>
  </si>
  <si>
    <t>Liczba dzieci lub uczniów o specjalnych potrzebach rozwojowych i edukacyjnych, którzy zostali objęci usługami asystenta</t>
  </si>
  <si>
    <t xml:space="preserve">PLFCO09 </t>
  </si>
  <si>
    <t>Wskaźnik mierzy liczbę dzieci/uczniów objętych w ramach programu wsparciem w zakresie zidentyfikowanych specjalnych potrzeb rozwojowych i edukacyjnych, w tym wynikających z niepełnosprawności.</t>
  </si>
  <si>
    <t>Liczba dzieci/uczniów o specjalnych potrzebach rozwojowych i edukacyjnych, objętych wsparciem</t>
  </si>
  <si>
    <t xml:space="preserve">PLFCO08 </t>
  </si>
  <si>
    <t xml:space="preserve">Wskaźnik mierzy liczbę szkół i placówek systemu oświaty objętych wsparciem.  </t>
  </si>
  <si>
    <t>Liczba szkół i placówek systemu oświaty objętych wsparciem</t>
  </si>
  <si>
    <t xml:space="preserve">PLFCO07 </t>
  </si>
  <si>
    <t>Wskaźnik mierzy liczbę nauczycieli, innych przedstawicieli kadr pedagogicznych i niepedagogicznych oraz dyrektorów szkół i placówek systemu oświaty objętych wsparciem w ramach programu.</t>
  </si>
  <si>
    <t>Liczba przedstawicieli kadry szkół i placówek systemu oświaty objętych wsparciem</t>
  </si>
  <si>
    <t xml:space="preserve">PLFCO06 </t>
  </si>
  <si>
    <t xml:space="preserve">Wskaźnik mierzy liczbę nowo utworzonych miejsc dla dzieci w:
 - ośrodkach wychowania przedszkolnego (tj. przedszkolach, oddziałach przedszkolnych przy szkołach podstawowych, innych formach wychowania przedszkolnego),
 - istniejącej bazie oświatowej,
 - nowej bazie lokalowej
 w wyniku wsparcia udzielonego w projekcie. 
 Za moment pomiaru należy uznać utworzenie nowego miejsca wychowania przedszkolnego. </t>
  </si>
  <si>
    <t>Liczba dofinansowanych miejsc wychowania przedszkolnego</t>
  </si>
  <si>
    <t xml:space="preserve">PLFCO02 </t>
  </si>
  <si>
    <t xml:space="preserve">Wskaźnik mierzy liczbę dzieci (niezależnie od wieku), które zostały objęte wsparciem w postaci dodatkowych zajęć zwiększających ich szanse edukacyjne w ramach edukacji przedszkolnej. </t>
  </si>
  <si>
    <t>Liczba dzieci objętych dodatkowymi zajęciami w edukacji przedszkolnej</t>
  </si>
  <si>
    <t xml:space="preserve">PLFCO01 </t>
  </si>
  <si>
    <t>dotyczy typu operacji: 
Rozwój kompetencji kluczowych i umiejętności niezbędnych na rynku pracy uczniów szkoł podstawowych i ponadpodstawowych ogónokształcących oraz 
Wsparcie szkół prowadzących kształcenie zawodowe w ramach kompleksowych programów rozwojowych</t>
  </si>
  <si>
    <t xml:space="preserve">Wskaźnik mierzy liczbę uczniów, którzy dzięki wsparciu z EFS+ nabyli kwalifikacje, kompetencje kluczowe, społeczne lub społeczno-emocjonalne lub umiejętności/kompetencje podstawowe, przekrojowe lub zawodowe. </t>
  </si>
  <si>
    <t>Liczba uczniów, którzy nabyli kwalifikacje po opuszczeniu programu</t>
  </si>
  <si>
    <t xml:space="preserve">PLFCR01 </t>
  </si>
  <si>
    <t xml:space="preserve">Wskaźnik mierzy liczbę uczniów szkół i placówek systemu oświaty prowadzących kształcenie ogólne i zawodowe objętych doradztwem zawodowym lub edukacyjno-zawodowym. </t>
  </si>
  <si>
    <t>Liczba uczniów uczestniczących w doradztwie zawodowym</t>
  </si>
  <si>
    <t xml:space="preserve">PLFCO13 </t>
  </si>
  <si>
    <t>PLFCO12</t>
  </si>
  <si>
    <t>dotyczy typu operacji: Wsparcie edukacji włączającej</t>
  </si>
  <si>
    <t>dotyczy typu operacji: Wsparcie szkół prowadzących kształcenie zawodowe w ramach kompleksowych programów rozwojowych</t>
  </si>
  <si>
    <t>Wskaźnik mierzy liczbę uczniów i słuchaczy szkół i placówek systemu oświaty prowadzących kształcenie zawodowe, w tym oferujących kursy/szkolenia (pozaszkolne formy kształcenia) objętych wsparciem w ramach programu.</t>
  </si>
  <si>
    <t>Liczba uczniów i słuchaczy szkół i placówek kształcenia zawodowego objętych wsparciem</t>
  </si>
  <si>
    <t xml:space="preserve">PLFCO04 </t>
  </si>
  <si>
    <t>dotyczy typu operacji: Rozwój kompetencji kluczowych i umiejętności niezbędnych na rynku pracy uczniów szkoł podstawowych i ponadpodstawowych ogónokształcących</t>
  </si>
  <si>
    <t>Wskaźnik mierzy liczbę uczniów szkół i placówek systemu oświaty prowadzących kształcenie ogólne objętych wsparciem w ramach programu.</t>
  </si>
  <si>
    <t>Liczba uczniów szkół i placówek systemu oświaty prowadzących kształcenie ogólne objętych wsparciem</t>
  </si>
  <si>
    <t xml:space="preserve">PLFCO03 </t>
  </si>
  <si>
    <t>Wskaźnik mierzy liczbę uczniów szkół i placówek kształcenia zawodowego, którzy zostali objęci wsparciem w postaci staży uczniowskich, sfinansowanych w ramach programu.</t>
  </si>
  <si>
    <t>Liczba uczniów szkół i placówek kształcenia zawodowego uczestniczących w stażach uczniowskich</t>
  </si>
  <si>
    <t>PLEFCO05</t>
  </si>
  <si>
    <t>Ludność objęta projektami w ramach strategii zintegrowanego rozwoju terytorialnego</t>
  </si>
  <si>
    <t xml:space="preserve">PL0CO03 </t>
  </si>
  <si>
    <t xml:space="preserve">FEMA0CO01 </t>
  </si>
  <si>
    <t>Wskaźnik mierzy liczbę osób dorosłych, które w wyniku wsparcia EFS+ uzyskały kwalifikacje lub nabyły kompetencje w obszarze cyfrowym.</t>
  </si>
  <si>
    <t>Liczba osób, które uzyskały kwalifikacje cyfrowe po opuszczeniu programu</t>
  </si>
  <si>
    <t>PLGCR01</t>
  </si>
  <si>
    <t>Wskaźnik mierzy liczbę osób dorosłych, które z własnej inicjatywy zgłosiły się do udziału w usłudze rozwojowej dostępnej w Bazie Usług Rozwojowych w ramach Podmiotowego Systemu Finansowania, mającej na celu podniesienie kompetencji, nabycie kwalifikacji, w tym kwalifikacji wpisanych do ZRK lub przekwalifikowanie danej osoby.</t>
  </si>
  <si>
    <t>Liczba osób dorosłych objętych usługami rozwojowymi</t>
  </si>
  <si>
    <t>PLGCO01</t>
  </si>
  <si>
    <t>Wskaźnik mierzy liczbę osób, które w wyniku wsparcia EFS+ uzyskały zielone kwalifikacje lub nabyły zielone kompetencje.</t>
  </si>
  <si>
    <t>Liczba osób, które uzyskały zielone kwalifikacje po opuszczeniu programu</t>
  </si>
  <si>
    <t xml:space="preserve">PLDGCR04 </t>
  </si>
  <si>
    <t xml:space="preserve">PLGCR01 </t>
  </si>
  <si>
    <t>Wskaźnik mierzy liczbę osób dorosłych, objętych wsparciem w zakresie uzyskania lub podniesienia podstawowych umiejętności lub kompetencji, w tym cyfrowych (dot. grup wykluczonych cyfrowo). Wsparcie realizowane poza systemem BUR i PSF, umożliwiające wdrażanie Upskilling pathways, zgodnie z zaleceniem Rady z dnia 19 grudnia 2016 r. w sprawie ścieżek poprawy umiejętności: nowe możliwości dla dorosłych (2016/C 484/01).</t>
  </si>
  <si>
    <t xml:space="preserve">Liczba osób dorosłych objętych wsparciem w zakresie umiejętności lub kompetencji podstawowych, realizowanym poza Bazą Usług Rozwojowych </t>
  </si>
  <si>
    <t xml:space="preserve">PLGCO03 </t>
  </si>
  <si>
    <t>Wskaźnik mierzy liczbę podmiotów, które dzięki wsparciu EFS+ są przygotowane do pełnienia funkcji lokalnego ośrodka kształcenia osób dorosłych, tj. posiadają ofertę edukacyjną dla dorosłej społeczności lokalnej oraz kadrę przygotowaną do realizacji tych zadań.</t>
  </si>
  <si>
    <t>Liczba podmiotów przygotowanych do pełnienia funkcji lokalnego ośrodka kształcenia osób dorosłych</t>
  </si>
  <si>
    <t>PLGCO02</t>
  </si>
  <si>
    <t>dotyczy typu operacji: Wsparcie dla osób o niskich umiejętnościach lub kompetencjach (w tym cyfrowych) realizowane poza systemem BUR i PSF, umożliwiające wdrażanie Upskilling pathways</t>
  </si>
  <si>
    <t>Wskaźnik mierzony do czterech tygodni od zakończenia udziału w projekcie.</t>
  </si>
  <si>
    <t>Liczba osób, których sytuacja społeczna uległa poprawie po opuszczeniu programu</t>
  </si>
  <si>
    <t>PLHILCR01</t>
  </si>
  <si>
    <t xml:space="preserve">EECO03 </t>
  </si>
  <si>
    <t>Łączna liczba osób bezrobotnych i biernych zawodowo zgodnie z definicjami wskaźników wspólnych: liczba osób bezrobotnych, w tym długotrwale bezrobotnych, objętych wsparciem w programie i liczba osób biernych zawodowo objętych wsparciem w programie.</t>
  </si>
  <si>
    <t>Liczba osób niezatrudnionych objętych wsparciem w programie</t>
  </si>
  <si>
    <t xml:space="preserve">EECO02+04 </t>
  </si>
  <si>
    <t>Wskaźnik uwzględnia wyłącznie miejsca pracy powstałe w wyniku przyznania wsparcia finansowego.</t>
  </si>
  <si>
    <t>Liczba miejsc pracy utworzonych w przedsiębiorstwach społecznych</t>
  </si>
  <si>
    <t>PLHCR01</t>
  </si>
  <si>
    <t>We wskaźniku należy wykazać podmioty ekonomii społecznej, które otrzymały wsparcie bezpośrednie w ramach projektu.</t>
  </si>
  <si>
    <t>Liczba podmiotów ekonomii społecznej objętych wsparciem</t>
  </si>
  <si>
    <t xml:space="preserve">PLHCO01 </t>
  </si>
  <si>
    <t xml:space="preserve"> Liczba projektów, w których sfinansowano koszty racjonalnych usprawnień dla osób z niepełnosprawnościami</t>
  </si>
  <si>
    <t xml:space="preserve"> Liczba osób, których sytuacja społeczna uległa poprawie po opuszczeniu programu</t>
  </si>
  <si>
    <t xml:space="preserve">Wskaźnik obejmuje liczbę przedstawicieli organizacji partnerów społecznych, wykazanych we wskaźniku produktu PL0CO09, którzy zdobyli nowe umiejętności, wiedzę, kompetencje lub uzyskali kwalifikacje w wyniku udziału w projekcie. </t>
  </si>
  <si>
    <t>Liczba przedstawicieli organizacji partnerów społecznych, którzy podnieśli kompetencje</t>
  </si>
  <si>
    <t xml:space="preserve">PL0CR05 </t>
  </si>
  <si>
    <t>Do wskaźnika będą liczone organizacje partnerów społecznych, wykazane we wskaźniku produktu PL0CO08, które w wyniku udzielonego wsparcia wzmocniły swoje zdolności do realizacji działań statutowych, zgodnie z założeniami określonymi we wniosku o dofinansowanie.</t>
  </si>
  <si>
    <t>Liczba organizacji partnerów społecznych, które zwiększyły swój potencjał</t>
  </si>
  <si>
    <t>PL0CR04</t>
  </si>
  <si>
    <t>Definicja organizacji społeczeństwa obywatelskiego zgodnie ze wskaźnikiem PL0CO05.</t>
  </si>
  <si>
    <t>Liczba przedstawicieli organizacji społeczeństwa obywatelskiego, którzy zdobyli nowe umiejętności, wiedzę lub uzyskali kwalifikacje</t>
  </si>
  <si>
    <t xml:space="preserve">PL0CR03 </t>
  </si>
  <si>
    <t>Liczba organizacji społeczeństwa obywatelskiego, które zwiększyły swój potencjał organizacyjny w co najmniej jednym z następujących obszarów: standardy i procedury zarządzania, refleksyjność, wydolność finansowa, rzecznictwo, jakość usług, współpraca międzysektorowa</t>
  </si>
  <si>
    <t xml:space="preserve">PL0CR01 </t>
  </si>
  <si>
    <t>Wskaźnik mierzy liczbę przedstawicieli organizacji partnerów społecznych, którzy przystąpili do projektu i otrzymali wsparcie w zakresie związanym z budowaniem zdolności organizacji partnerów społecznych, zgodnie z definicją wskaźnika produktu PL0CO08.</t>
  </si>
  <si>
    <t>Liczba przedstawicieli organizacji partnerów społecznych objętych wsparciem</t>
  </si>
  <si>
    <t>PL0CO09</t>
  </si>
  <si>
    <t>Jako organizacje partnerów społecznych należy rozumieć
organizacje pracodawców i organizacje pracowników działające na podstawie jednej z następujących ustaw: ustawy z dnia 23 maja 1991 r. o organizacjach pracodawców, ustawy z dnia 22 marca 1989 r. o rzemiośle albo ustawy z dnia 23 maja 1991 r. o związkach zawodowych , w tym w szczególności:  
 a)    reprezentatywne organizacje pracodawców i pracowników w rozumieniu ustawy z dnia 24 lipca 2015 r. o Radzie Dialogu Społecznego i innych instytucjach dialogu społecznego  oraz 
 b)    branżowe, ponadbranżowe lub regionalne organizacje pracodawców oraz branżowe, ponadbranżowe lub regionalne organizacje związkowe zrzeszone odpowiednio w reprezentatywnych organizacjach pracodawców i w reprezentatywnych organizacjach związkowych w rozumieniu ustawy z dnia 24 lipca 2015 r. o Radzie Dialogu Społecznego i innych instytucjach dialogu społecznego.
 Wskaźnik mierzy liczbę reprezentatywnych organizacji partnerów społecznych i zrzeszonych w ich strukturach organizacji członkowskich, objętych wsparciem, o którym mowa w art. 9 ust. 1 i 2 rozporządzenia Parlamentu Europejskiego i Rady (UE) 2021/1057 z dnia 24 czerwca 2021 r. ustanawiającego Europejski Fundusz Społeczny Plus (EFS+) oraz uchylającego rozporządzenie (UE) nr 1296/2013 i monitorowanym kodem 07 Budowanie zdolności partnerów społecznych, zgodnie z założeniami Programu.</t>
  </si>
  <si>
    <t>Liczba organizacji partnerów społecznych objętych wsparciem</t>
  </si>
  <si>
    <t>PL0CO08</t>
  </si>
  <si>
    <t>Liczba przedstawicieli organizacji społeczeństwa obywatelskiego (w tym wolontariuszy) objętych wsparciem w programie</t>
  </si>
  <si>
    <t>PL0CO07</t>
  </si>
  <si>
    <t>Organizacja społeczeństwa obywatelskiego to podmiot spełniający następujące kryteria: 
 1.     istnienie struktury organizacyjnej oraz formalna rejestracja
 2.     strukturalna niezależność od władz publicznych (zwłaszcza w wymiarze organów założycielskich, kontroli udziałów czy nadzoru właścicielskiego)
 3.     niezarobkowy charakter organizacji
 4.     suwerenność i samorządność
 5.     dobrowolność przynależności.
 Wskaźnik mierzy liczbę organizacji społeczeństwa obywatelskiego, którym zostało udzielone wsparcie w ramach co najmniej jednego z obszarów wskazanych w nazwie wskaźnika. 
 Podmiot wliczany do wskaźnika w momencie rozpoczęcia udziału we wsparciu.</t>
  </si>
  <si>
    <t xml:space="preserve"> Liczba organizacji społeczeństwa obywatelskiego wspartych w co najmniej jednym z następujących obszarów: standardy i procedury zarządzania, refleksyjność, wydolność finansowa, rzecznictwo, jakość usług, współpraca międzysektorowa</t>
  </si>
  <si>
    <t>PL0CO05</t>
  </si>
  <si>
    <t>Wartość wydatków kwalifikowalnych przeznaczonych na realizację działań mających na celu wzmocnienie potencjału partnerów społecznych</t>
  </si>
  <si>
    <t>FEMAHCO03</t>
  </si>
  <si>
    <t>FEMAHCO02</t>
  </si>
  <si>
    <t xml:space="preserve"> Liczba osób należących do mniejszości, w tym społeczności marginalizowanych takich jak Romowie, objętych wsparciem w programie</t>
  </si>
  <si>
    <t xml:space="preserve"> Liczba osób biernych zawodowo objętych wsparciem w programie</t>
  </si>
  <si>
    <t xml:space="preserve"> Wskaźnik odnosi się do liczby utworzonych ze środków EFS+ punktów zapewniających cudzoziemcom kompleksowe wsparcie integracyjne, w tym naukę języka, doradztwo, kursy adaptacyjne itp.</t>
  </si>
  <si>
    <t>Liczba utworzonych Centrów Integracji Cudzoziemców</t>
  </si>
  <si>
    <t>PLICO05</t>
  </si>
  <si>
    <t xml:space="preserve"> Liczba osób w kryzysie bezdomności lub dotkniętych wykluczeniem z dostępu do mieszkań, objętych wsparciem w programie</t>
  </si>
  <si>
    <t>Zakres świadczonych usług określony jest w wytycznych ministra właściwego ds. rozwoju regionalnego.</t>
  </si>
  <si>
    <t>Liczba utworzonych w programie miejsc świadczenia usług wspierania rodziny i pieczy zastępczej istniejących po zakończeniu projektu</t>
  </si>
  <si>
    <t xml:space="preserve">PLKLCR06 </t>
  </si>
  <si>
    <t>Wskaźnik obejmuje osoby dorosłe, które dzięki udziałowi w projekcie opuściły instytucje całodobowej opieki i korzystają z usług świadczonych w społeczności lokalnej.</t>
  </si>
  <si>
    <t>Liczba osób, które opuściły opiekę instytucjonalną dzięki wsparciu w programie</t>
  </si>
  <si>
    <t xml:space="preserve">PLKLCR05 </t>
  </si>
  <si>
    <t>Wskaźnik obejmuje osoby, które świadczą lub są gotowe do świadczenia usług społecznych lub usług zdrowotnych w społeczności lokalnej po zakończeniu projektu, dzięki wsparciu EFS+.</t>
  </si>
  <si>
    <t>Liczba osób świadczących usługi w społeczności lokalnej dzięki wsparciu w programie</t>
  </si>
  <si>
    <t xml:space="preserve">PLKLCR04 </t>
  </si>
  <si>
    <t>Wskaźnik obejmuje podmioty, które świadczą usługi społeczne lub usługi zdrowotne w formie stacjonarnej, istniejące przed projektem, które dzięki wsparciu EFS+ rozszerzyły ofertę wsparcia lub podniosły jakość oferowanych usług.</t>
  </si>
  <si>
    <t>Liczba podmiotów, które rozszerzyły ofertę wsparcia lub podniosły jakość oferowanych usług</t>
  </si>
  <si>
    <t xml:space="preserve">PLKLCR03 </t>
  </si>
  <si>
    <t>RWS: 620 szt. dotyczy usług społecznych, 315 szt. – usług zdrowotnych.
RMR: 2 470 szt. dotyczy usług społecznych, 1 205 szt. – usług zdrowotnych.</t>
  </si>
  <si>
    <t xml:space="preserve">Wskaźnik obejmuje nowo utworzone dzięki wsparciu EFS+ miejsca stacjonarnego świadczenia usług społecznych lub zdrowotnych w społeczności lokalnej. </t>
  </si>
  <si>
    <t>Liczba utworzonych miejsc świadczenia usług w społeczności lokalnej</t>
  </si>
  <si>
    <t xml:space="preserve">PLKLCR02 </t>
  </si>
  <si>
    <t>Wskaźnik obejmuje osoby, które otrzymały wsparcie w sprawowaniu opieki nad osobami potrzebującymi wsparcia w codziennym funkcjonowaniu, np. w postaci poradnictwa, pomocy psychologicznej, grup wsparcia, szkoleń, opieki wytchnieniowej, usług regeneracyjnych, czyli podtrzymujących lub przywracających zdolność sprawowania opieki. Daną osobę należy uwzględnić w wartości wskaźnika jednokrotnie niezależnie od liczby i rodzaju form wsparcia, które ta osoba uzyskała w ramach projektu.</t>
  </si>
  <si>
    <t>Liczba opiekunów faktycznych/nieformalnych objętych wsparciem w programie</t>
  </si>
  <si>
    <t>PLKLCO03</t>
  </si>
  <si>
    <t xml:space="preserve">Wskaźnik obejmuje osoby, które rozpoczęły udział w projektach przewidujących wsparcie w postaci usług społecznych lub zdrowotnych jako odbiorcy tych usług. </t>
  </si>
  <si>
    <t>Liczba osób objętych usługami świadczonymi w społeczności lokalnej w programie</t>
  </si>
  <si>
    <t>PLKLCO02</t>
  </si>
  <si>
    <t xml:space="preserve">Wskaźnik obejmuje osoby, które otrzymały wsparcie w postaci usług wspierania rodziny i pieczy zastępczej w ramach projektu. </t>
  </si>
  <si>
    <t>Liczba osób objętych usługami w zakresie wspierania rodziny i pieczy zastępczej</t>
  </si>
  <si>
    <t>PLKLCO01</t>
  </si>
  <si>
    <t xml:space="preserve">Wskaźnik obejmuje osoby objęte usługami zdrowotnymi w ramach programów polityki zdrowotnej współfinansowanych z EFS+. </t>
  </si>
  <si>
    <t>Liczba osób objętych programem polityki zdrowotnej</t>
  </si>
  <si>
    <t>PLKCO02</t>
  </si>
  <si>
    <t xml:space="preserve">PLDKCO01 </t>
  </si>
  <si>
    <t>PLKLCR06</t>
  </si>
  <si>
    <t>PLKLCR04</t>
  </si>
  <si>
    <t>PLKLCR02</t>
  </si>
  <si>
    <t xml:space="preserve">Wskaźnik obejmuje dzieci i młodzież, które przeszły z instytucjonalnej pieczy zastępczej (ewentualnie innych całodobowych instytucji jak np. DPS, schroniska dla nieletnich lub zakłady poprawcze) do rodzinnych form opieki, powróciły do rodziny biologicznej lub zostały adoptowane, dzięki wsparciu w programie. </t>
  </si>
  <si>
    <t>Liczba dzieci i młodzieży, które opuściły opiekę instytucjonalną dzięki wsparciu w programie</t>
  </si>
  <si>
    <t>PLKLCR01</t>
  </si>
  <si>
    <t xml:space="preserve">PLKLCO01 </t>
  </si>
  <si>
    <t>Wartość celu końcowego dotyczy  wszystkich typów operacji w ramach celu szczegółowego 4(l).
W Działaniu 8.6 wskaźni monitoruje następujące typy operacji:
- Zwiększenie dostępności i skuteczności ochrony oraz wsparcia osób dotkniętych przemocą w rodzinie, poprzez wsparcie powstawania i funkcjonowania Ośrodków Interwencji Kryzysowej na Mazowszu
- Rozwój usług społecznych na rzecz dzieci i młodzieży, w tym w ramach usług wsparcia systemu pieczy zastępczej</t>
  </si>
  <si>
    <t xml:space="preserve">
</t>
  </si>
  <si>
    <t>Wskaźnik mierzy liczbę uczestników, tj. osób bezpośrednio korzystających ze wsparcia EFS+. Inne osoby nie powinny być monitorowane w tym wskaźniku.</t>
  </si>
  <si>
    <t>Całkowita liczba osób objętych wsparciem</t>
  </si>
  <si>
    <t>EECO01</t>
  </si>
  <si>
    <t xml:space="preserve">PLKLCO02 </t>
  </si>
  <si>
    <t>Wartość celu końcowego dotyczy  wszystkich typów operacji w ramach celu szczegółowego 4(l).
W Działaniu 8.7 wskaźnik monitoruje typ operacji:
- Integracja społeczna osób w kryzysie bezdomności i zagrożonych bezdomnością</t>
  </si>
  <si>
    <t>Wartość celu końcowego dotyczy  wszystkich typów operacji w ramach celu szczegółowego 4(l).
W Działaniu 8.8 wskaźnik monitoruje typ operacji:
- Integracja społeczna osób należących do społecznosci marginalizowanych, w tym Romów</t>
  </si>
  <si>
    <t>4) Listy Wskaźników Kluczowych EFS+ (przygotowanej przez Ministerstwo Funduszy i Polityki Regionalnej)</t>
  </si>
  <si>
    <r>
      <rPr>
        <b/>
        <sz val="10"/>
        <color theme="1"/>
        <rFont val="Calibri"/>
        <family val="2"/>
        <charset val="238"/>
        <scheme val="minor"/>
      </rPr>
      <t>6.1</t>
    </r>
    <r>
      <rPr>
        <sz val="10"/>
        <color theme="1"/>
        <rFont val="Calibri"/>
        <family val="2"/>
        <charset val="238"/>
        <scheme val="minor"/>
      </rPr>
      <t xml:space="preserve"> Aktywizacja zawodowa osób bezrobotnych </t>
    </r>
  </si>
  <si>
    <r>
      <rPr>
        <b/>
        <sz val="10"/>
        <color theme="1"/>
        <rFont val="Calibri"/>
        <family val="2"/>
        <charset val="238"/>
        <scheme val="minor"/>
      </rPr>
      <t>6.2</t>
    </r>
    <r>
      <rPr>
        <sz val="10"/>
        <color theme="1"/>
        <rFont val="Calibri"/>
        <family val="2"/>
        <charset val="238"/>
        <scheme val="minor"/>
      </rPr>
      <t xml:space="preserve"> Aktywizacja zawodowa osób młodych przez OHP</t>
    </r>
  </si>
  <si>
    <r>
      <rPr>
        <b/>
        <sz val="10"/>
        <color theme="1"/>
        <rFont val="Calibri"/>
        <family val="2"/>
        <charset val="238"/>
        <scheme val="minor"/>
      </rPr>
      <t>6.4</t>
    </r>
    <r>
      <rPr>
        <sz val="10"/>
        <color theme="1"/>
        <rFont val="Calibri"/>
        <family val="2"/>
        <charset val="238"/>
        <scheme val="minor"/>
      </rPr>
      <t xml:space="preserve"> Aktywizacja zawodowa biernych zawodowo kobiet</t>
    </r>
  </si>
  <si>
    <r>
      <rPr>
        <b/>
        <sz val="10"/>
        <color theme="1"/>
        <rFont val="Calibri"/>
        <family val="2"/>
        <charset val="238"/>
        <scheme val="minor"/>
      </rPr>
      <t>6.5</t>
    </r>
    <r>
      <rPr>
        <sz val="10"/>
        <color theme="1"/>
        <rFont val="Calibri"/>
        <family val="2"/>
        <charset val="238"/>
        <scheme val="minor"/>
      </rPr>
      <t xml:space="preserve"> Wsparcie dla pracodawców i pracowników</t>
    </r>
  </si>
  <si>
    <r>
      <rPr>
        <b/>
        <sz val="10"/>
        <color theme="1"/>
        <rFont val="Calibri"/>
        <family val="2"/>
        <charset val="238"/>
        <scheme val="minor"/>
      </rPr>
      <t>6.6</t>
    </r>
    <r>
      <rPr>
        <sz val="10"/>
        <color theme="1"/>
        <rFont val="Calibri"/>
        <family val="2"/>
        <charset val="238"/>
        <scheme val="minor"/>
      </rPr>
      <t xml:space="preserve"> Zdrowie pracowników</t>
    </r>
  </si>
  <si>
    <r>
      <t>7.1</t>
    </r>
    <r>
      <rPr>
        <sz val="10"/>
        <color theme="1"/>
        <rFont val="Calibri"/>
        <family val="2"/>
        <charset val="238"/>
      </rPr>
      <t xml:space="preserve"> Edukacja przedszkolna</t>
    </r>
  </si>
  <si>
    <r>
      <t>7.2</t>
    </r>
    <r>
      <rPr>
        <sz val="10"/>
        <color theme="1"/>
        <rFont val="Calibri"/>
        <family val="2"/>
        <charset val="238"/>
      </rPr>
      <t xml:space="preserve"> Wzmocnienie kompetencji uczniów</t>
    </r>
  </si>
  <si>
    <r>
      <t>7.3</t>
    </r>
    <r>
      <rPr>
        <sz val="10"/>
        <color theme="1"/>
        <rFont val="Calibri"/>
        <family val="2"/>
        <charset val="238"/>
      </rPr>
      <t xml:space="preserve"> Wzmocnienie kompetencji uczniów w ZIT</t>
    </r>
  </si>
  <si>
    <r>
      <t>7.4</t>
    </r>
    <r>
      <rPr>
        <sz val="10"/>
        <color theme="1"/>
        <rFont val="Calibri"/>
        <family val="2"/>
        <charset val="238"/>
      </rPr>
      <t xml:space="preserve"> Edukacja osób dorosłych</t>
    </r>
  </si>
  <si>
    <r>
      <t>7.5</t>
    </r>
    <r>
      <rPr>
        <sz val="10"/>
        <color theme="1"/>
        <rFont val="Calibri"/>
        <family val="2"/>
        <charset val="238"/>
      </rPr>
      <t xml:space="preserve"> Edukacja osób dorosłych poza PSF</t>
    </r>
  </si>
  <si>
    <r>
      <t>8.1</t>
    </r>
    <r>
      <rPr>
        <sz val="10"/>
        <color theme="1"/>
        <rFont val="Calibri"/>
        <family val="2"/>
        <charset val="238"/>
      </rPr>
      <t xml:space="preserve"> Aktywizacja społeczna i zawodowa</t>
    </r>
  </si>
  <si>
    <r>
      <t>8.2</t>
    </r>
    <r>
      <rPr>
        <sz val="10"/>
        <color theme="1"/>
        <rFont val="Calibri"/>
        <family val="2"/>
        <charset val="238"/>
      </rPr>
      <t xml:space="preserve"> Ekonomia społeczna</t>
    </r>
  </si>
  <si>
    <r>
      <t>8.3</t>
    </r>
    <r>
      <rPr>
        <sz val="10"/>
        <color theme="1"/>
        <rFont val="Calibri"/>
        <family val="2"/>
        <charset val="238"/>
      </rPr>
      <t xml:space="preserve"> Potencjał partnerów społecznych i organizacji pozarządowych</t>
    </r>
  </si>
  <si>
    <r>
      <t>8.4</t>
    </r>
    <r>
      <rPr>
        <sz val="10"/>
        <color theme="1"/>
        <rFont val="Calibri"/>
        <family val="2"/>
        <charset val="238"/>
      </rPr>
      <t xml:space="preserve"> Integracja społeczno-zawodowa obywateli państw trzecich</t>
    </r>
  </si>
  <si>
    <r>
      <t>8.5</t>
    </r>
    <r>
      <rPr>
        <sz val="10"/>
        <color theme="1"/>
        <rFont val="Calibri"/>
        <family val="2"/>
        <charset val="238"/>
      </rPr>
      <t xml:space="preserve"> Usługi społeczne i zdrowotne</t>
    </r>
  </si>
  <si>
    <r>
      <rPr>
        <b/>
        <sz val="10"/>
        <color theme="1"/>
        <rFont val="Calibri"/>
        <family val="2"/>
        <charset val="238"/>
        <scheme val="minor"/>
      </rPr>
      <t>8.6</t>
    </r>
    <r>
      <rPr>
        <sz val="10"/>
        <color theme="1"/>
        <rFont val="Calibri"/>
        <family val="2"/>
        <charset val="238"/>
        <scheme val="minor"/>
      </rPr>
      <t xml:space="preserve"> Usługi społeczne na rzecz rodzin</t>
    </r>
  </si>
  <si>
    <r>
      <t>8.7</t>
    </r>
    <r>
      <rPr>
        <sz val="10"/>
        <color theme="1"/>
        <rFont val="Calibri"/>
        <family val="2"/>
        <charset val="238"/>
      </rPr>
      <t xml:space="preserve"> Integracja społeczna osób w kryzysie bezdomności i zagrożonych bezdomnością</t>
    </r>
  </si>
  <si>
    <r>
      <t>8.8</t>
    </r>
    <r>
      <rPr>
        <sz val="10"/>
        <color theme="1"/>
        <rFont val="Calibri"/>
        <family val="2"/>
        <charset val="238"/>
      </rPr>
      <t xml:space="preserve"> Integracja społeczna Romów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</si>
</sst>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EUR]"/>
    <numFmt numFmtId="165" formatCode="#,##0.0"/>
  </numFmts>
  <fonts count="22" x14ac:knownFonts="1">
    <font>
      <sz val="11"/>
      <color theme="1"/>
      <name val="Calibri"/>
      <family val="2"/>
      <charset val="238"/>
      <scheme val="minor"/>
    </font>
    <font>
      <sz val="10"/>
      <color theme="1"/>
      <name val="Calibri"/>
      <family val="2"/>
      <charset val="238"/>
    </font>
    <font>
      <b/>
      <sz val="10"/>
      <color theme="1"/>
      <name val="Calibri"/>
      <family val="2"/>
      <charset val="238"/>
      <scheme val="minor"/>
    </font>
    <font>
      <b/>
      <sz val="10"/>
      <color theme="0"/>
      <name val="Calibri"/>
      <family val="2"/>
      <charset val="238"/>
      <scheme val="minor"/>
    </font>
    <font>
      <b/>
      <sz val="10"/>
      <color theme="1"/>
      <name val="Calibri"/>
      <family val="2"/>
      <charset val="238"/>
    </font>
    <font>
      <sz val="9"/>
      <color theme="1"/>
      <name val="Calibri"/>
      <family val="2"/>
      <charset val="238"/>
    </font>
    <font>
      <b/>
      <sz val="10"/>
      <name val="Calibri"/>
      <family val="2"/>
      <charset val="238"/>
    </font>
    <font>
      <sz val="10"/>
      <color theme="1"/>
      <name val="Calibri"/>
      <family val="2"/>
      <charset val="238"/>
      <scheme val="minor"/>
    </font>
    <font>
      <u/>
      <sz val="11"/>
      <color theme="10"/>
      <name val="Calibri"/>
      <family val="2"/>
      <charset val="238"/>
      <scheme val="minor"/>
    </font>
    <font>
      <u/>
      <sz val="10"/>
      <color theme="10"/>
      <name val="Calibri"/>
      <family val="2"/>
      <charset val="238"/>
      <scheme val="minor"/>
    </font>
    <font>
      <sz val="10"/>
      <name val="Arial CE"/>
      <charset val="238"/>
    </font>
    <font>
      <sz val="9"/>
      <color theme="1"/>
      <name val="Calibri"/>
      <family val="2"/>
      <charset val="238"/>
      <scheme val="minor"/>
    </font>
    <font>
      <b/>
      <strike/>
      <sz val="10"/>
      <color theme="1"/>
      <name val="Calibri"/>
      <family val="2"/>
      <charset val="238"/>
      <scheme val="minor"/>
    </font>
    <font>
      <strike/>
      <sz val="10"/>
      <color theme="1"/>
      <name val="Calibri"/>
      <family val="2"/>
      <charset val="238"/>
      <scheme val="minor"/>
    </font>
    <font>
      <strike/>
      <sz val="10"/>
      <color theme="1"/>
      <name val="Calibri"/>
      <family val="2"/>
      <charset val="238"/>
    </font>
    <font>
      <strike/>
      <sz val="9"/>
      <color theme="1"/>
      <name val="Calibri"/>
      <family val="2"/>
      <charset val="238"/>
    </font>
    <font>
      <b/>
      <strike/>
      <sz val="10"/>
      <color theme="1"/>
      <name val="Calibri"/>
      <family val="2"/>
      <charset val="238"/>
    </font>
    <font>
      <u/>
      <sz val="10"/>
      <color theme="1"/>
      <name val="Calibri"/>
      <family val="2"/>
      <charset val="238"/>
      <scheme val="minor"/>
    </font>
    <font>
      <b/>
      <sz val="10"/>
      <name val="Calibri"/>
      <family val="2"/>
      <charset val="238"/>
      <scheme val="minor"/>
    </font>
    <font>
      <b/>
      <u/>
      <sz val="10"/>
      <color theme="10"/>
      <name val="Calibri"/>
      <family val="2"/>
      <charset val="238"/>
      <scheme val="minor"/>
    </font>
    <font>
      <sz val="8"/>
      <name val="Calibri"/>
      <family val="2"/>
      <charset val="238"/>
      <scheme val="minor"/>
    </font>
    <font>
      <sz val="10"/>
      <color rgb="FF000000"/>
      <name val="Calibri"/>
      <family val="2"/>
      <charset val="238"/>
      <scheme val="minor"/>
    </font>
  </fonts>
  <fills count="14">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0070C0"/>
        <bgColor indexed="64"/>
      </patternFill>
    </fill>
    <fill>
      <patternFill patternType="solid">
        <fgColor rgb="FF00B050"/>
        <bgColor indexed="64"/>
      </patternFill>
    </fill>
    <fill>
      <patternFill patternType="solid">
        <fgColor rgb="FF7030A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s>
  <borders count="10">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diagonal/>
    </border>
  </borders>
  <cellStyleXfs count="3">
    <xf numFmtId="0" fontId="0" fillId="0" borderId="0"/>
    <xf numFmtId="0" fontId="8" fillId="0" borderId="0" applyNumberFormat="0" applyFill="0" applyBorder="0" applyAlignment="0" applyProtection="0"/>
    <xf numFmtId="0" fontId="10" fillId="0" borderId="0"/>
  </cellStyleXfs>
  <cellXfs count="155">
    <xf numFmtId="0" fontId="0" fillId="0" borderId="0" xfId="0"/>
    <xf numFmtId="0" fontId="1" fillId="0" borderId="0" xfId="0" applyFont="1" applyAlignment="1">
      <alignment vertical="center"/>
    </xf>
    <xf numFmtId="49" fontId="3" fillId="2" borderId="1" xfId="0" applyNumberFormat="1" applyFont="1" applyFill="1" applyBorder="1" applyAlignment="1">
      <alignment horizontal="left" vertical="center" wrapText="1"/>
    </xf>
    <xf numFmtId="0" fontId="1" fillId="0" borderId="6" xfId="0" applyFont="1" applyBorder="1" applyAlignment="1">
      <alignment horizontal="left" vertical="center"/>
    </xf>
    <xf numFmtId="49" fontId="1" fillId="0" borderId="6" xfId="0" applyNumberFormat="1" applyFont="1" applyBorder="1" applyAlignment="1">
      <alignment horizontal="left" vertical="center"/>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1" fillId="0" borderId="6" xfId="0" applyFont="1" applyBorder="1" applyAlignment="1">
      <alignment horizontal="left" vertical="center" wrapText="1"/>
    </xf>
    <xf numFmtId="0" fontId="5" fillId="0" borderId="6" xfId="0" applyFont="1" applyBorder="1" applyAlignment="1">
      <alignment horizontal="left" vertical="center" wrapText="1"/>
    </xf>
    <xf numFmtId="3" fontId="4" fillId="0" borderId="6" xfId="0" applyNumberFormat="1" applyFont="1" applyBorder="1" applyAlignment="1">
      <alignment horizontal="left" vertical="center" wrapText="1"/>
    </xf>
    <xf numFmtId="0" fontId="6" fillId="0" borderId="6" xfId="0" applyFont="1" applyBorder="1" applyAlignment="1">
      <alignment horizontal="left" vertical="center"/>
    </xf>
    <xf numFmtId="0" fontId="2" fillId="0" borderId="6" xfId="0" applyFont="1" applyBorder="1" applyAlignment="1">
      <alignment horizontal="left" vertical="center" wrapText="1"/>
    </xf>
    <xf numFmtId="0" fontId="7" fillId="0" borderId="6" xfId="0" applyFont="1" applyBorder="1" applyAlignment="1">
      <alignment horizontal="left" vertical="center" wrapText="1"/>
    </xf>
    <xf numFmtId="4" fontId="4" fillId="0" borderId="6" xfId="0" applyNumberFormat="1" applyFont="1" applyBorder="1" applyAlignment="1">
      <alignment horizontal="left" vertical="center" wrapText="1"/>
    </xf>
    <xf numFmtId="164" fontId="4" fillId="0" borderId="6" xfId="0" applyNumberFormat="1" applyFont="1" applyBorder="1" applyAlignment="1">
      <alignment horizontal="left" vertical="center" wrapText="1"/>
    </xf>
    <xf numFmtId="49" fontId="7" fillId="0" borderId="6" xfId="0" applyNumberFormat="1" applyFont="1" applyBorder="1" applyAlignment="1">
      <alignment horizontal="left" vertical="center" wrapText="1"/>
    </xf>
    <xf numFmtId="0" fontId="7" fillId="0" borderId="0" xfId="0" applyFont="1" applyAlignment="1">
      <alignment vertical="center"/>
    </xf>
    <xf numFmtId="0" fontId="9" fillId="0" borderId="6" xfId="1" applyFont="1" applyFill="1" applyBorder="1" applyAlignment="1">
      <alignment horizontal="left" vertical="center" wrapText="1"/>
    </xf>
    <xf numFmtId="0" fontId="12" fillId="0" borderId="6" xfId="0" applyFont="1" applyBorder="1" applyAlignment="1">
      <alignment horizontal="left" vertical="center" wrapText="1"/>
    </xf>
    <xf numFmtId="0" fontId="13" fillId="0" borderId="6" xfId="0" applyFont="1" applyBorder="1" applyAlignment="1">
      <alignment horizontal="left" vertical="center" wrapText="1"/>
    </xf>
    <xf numFmtId="0" fontId="14" fillId="0" borderId="6" xfId="0" applyFont="1" applyBorder="1" applyAlignment="1">
      <alignment horizontal="left" vertical="center" wrapText="1"/>
    </xf>
    <xf numFmtId="0" fontId="15" fillId="0" borderId="6" xfId="0" applyFont="1" applyBorder="1" applyAlignment="1">
      <alignment horizontal="left" vertical="center" wrapText="1"/>
    </xf>
    <xf numFmtId="0" fontId="16" fillId="0" borderId="6" xfId="0" applyFont="1" applyBorder="1" applyAlignment="1">
      <alignment horizontal="left" vertical="center" wrapText="1"/>
    </xf>
    <xf numFmtId="49" fontId="3" fillId="2" borderId="4" xfId="0" applyNumberFormat="1" applyFont="1" applyFill="1" applyBorder="1" applyAlignment="1">
      <alignment horizontal="left" vertical="center" wrapText="1"/>
    </xf>
    <xf numFmtId="0" fontId="7" fillId="0" borderId="0" xfId="0" applyFont="1" applyAlignment="1">
      <alignment vertical="center" wrapText="1"/>
    </xf>
    <xf numFmtId="0" fontId="11" fillId="0" borderId="6" xfId="0" applyFont="1" applyBorder="1" applyAlignment="1">
      <alignment horizontal="left" vertical="center" wrapText="1"/>
    </xf>
    <xf numFmtId="0" fontId="2" fillId="0" borderId="0" xfId="0" applyFont="1" applyAlignment="1">
      <alignment vertical="center"/>
    </xf>
    <xf numFmtId="49" fontId="3" fillId="2" borderId="6" xfId="0" applyNumberFormat="1" applyFont="1" applyFill="1" applyBorder="1" applyAlignment="1">
      <alignment horizontal="left" vertical="center" wrapText="1"/>
    </xf>
    <xf numFmtId="0" fontId="7" fillId="0" borderId="6" xfId="0" applyFont="1" applyBorder="1" applyAlignment="1">
      <alignment horizontal="left" vertical="center"/>
    </xf>
    <xf numFmtId="0" fontId="9" fillId="0" borderId="0" xfId="1" applyFont="1" applyFill="1" applyBorder="1" applyAlignment="1">
      <alignment vertical="center"/>
    </xf>
    <xf numFmtId="49" fontId="3" fillId="2" borderId="9" xfId="0" applyNumberFormat="1" applyFont="1" applyFill="1" applyBorder="1" applyAlignment="1">
      <alignment horizontal="center" vertical="center" wrapText="1"/>
    </xf>
    <xf numFmtId="0" fontId="4" fillId="0" borderId="0" xfId="0" applyFont="1" applyAlignment="1">
      <alignment horizontal="left" vertical="center" wrapText="1"/>
    </xf>
    <xf numFmtId="3" fontId="7" fillId="0" borderId="6" xfId="0" applyNumberFormat="1" applyFont="1" applyBorder="1" applyAlignment="1">
      <alignment vertical="center"/>
    </xf>
    <xf numFmtId="3" fontId="2" fillId="0" borderId="0" xfId="0" applyNumberFormat="1" applyFont="1" applyAlignment="1">
      <alignment vertical="center"/>
    </xf>
    <xf numFmtId="0" fontId="7" fillId="5" borderId="6" xfId="0" applyFont="1" applyFill="1" applyBorder="1" applyAlignment="1">
      <alignment horizontal="left" vertical="center"/>
    </xf>
    <xf numFmtId="0" fontId="8" fillId="0" borderId="0" xfId="1" applyAlignment="1">
      <alignment vertical="center"/>
    </xf>
    <xf numFmtId="0" fontId="7" fillId="0" borderId="0" xfId="0" applyFont="1" applyAlignment="1">
      <alignment horizontal="left" vertical="center"/>
    </xf>
    <xf numFmtId="0" fontId="2" fillId="0" borderId="0" xfId="0" applyFont="1" applyAlignment="1">
      <alignment horizontal="right" vertical="center"/>
    </xf>
    <xf numFmtId="0" fontId="9" fillId="0" borderId="0" xfId="1" applyFont="1" applyAlignment="1">
      <alignment vertical="center"/>
    </xf>
    <xf numFmtId="0" fontId="2" fillId="0" borderId="6" xfId="0" applyFont="1" applyBorder="1" applyAlignment="1">
      <alignment vertical="center" wrapText="1"/>
    </xf>
    <xf numFmtId="0" fontId="19" fillId="0" borderId="6" xfId="1" applyFont="1" applyFill="1" applyBorder="1" applyAlignment="1">
      <alignment vertical="center"/>
    </xf>
    <xf numFmtId="0" fontId="19" fillId="4" borderId="6" xfId="1" applyFont="1" applyFill="1" applyBorder="1" applyAlignment="1">
      <alignment vertical="center"/>
    </xf>
    <xf numFmtId="0" fontId="19" fillId="0" borderId="6" xfId="1" applyFont="1" applyBorder="1" applyAlignment="1">
      <alignment vertical="center" wrapText="1"/>
    </xf>
    <xf numFmtId="0" fontId="19" fillId="4" borderId="6" xfId="1" applyFont="1" applyFill="1" applyBorder="1" applyAlignment="1">
      <alignment vertical="center" wrapText="1"/>
    </xf>
    <xf numFmtId="0" fontId="9" fillId="0" borderId="0" xfId="1" applyFont="1" applyFill="1" applyBorder="1" applyAlignment="1">
      <alignment horizontal="left" vertical="center"/>
    </xf>
    <xf numFmtId="0" fontId="9" fillId="0" borderId="0" xfId="1" applyFont="1" applyFill="1" applyAlignment="1">
      <alignment vertical="center" wrapText="1"/>
    </xf>
    <xf numFmtId="0" fontId="9" fillId="0" borderId="0" xfId="1" applyFont="1" applyFill="1" applyAlignment="1">
      <alignment vertical="center"/>
    </xf>
    <xf numFmtId="49" fontId="7" fillId="0" borderId="0" xfId="0" applyNumberFormat="1" applyFont="1" applyAlignment="1">
      <alignment vertical="center"/>
    </xf>
    <xf numFmtId="49" fontId="9" fillId="0" borderId="0" xfId="1" applyNumberFormat="1" applyFont="1" applyAlignment="1">
      <alignment vertical="center"/>
    </xf>
    <xf numFmtId="0" fontId="3" fillId="6" borderId="6" xfId="0" applyFont="1" applyFill="1" applyBorder="1" applyAlignment="1">
      <alignment vertical="center"/>
    </xf>
    <xf numFmtId="0" fontId="3" fillId="7" borderId="6" xfId="0" applyFont="1" applyFill="1" applyBorder="1" applyAlignment="1">
      <alignment horizontal="left" vertical="center"/>
    </xf>
    <xf numFmtId="0" fontId="3" fillId="7" borderId="6" xfId="0" applyFont="1" applyFill="1" applyBorder="1" applyAlignment="1">
      <alignment vertical="center"/>
    </xf>
    <xf numFmtId="0" fontId="3" fillId="8" borderId="6" xfId="0" applyFont="1" applyFill="1" applyBorder="1" applyAlignment="1">
      <alignment vertical="center"/>
    </xf>
    <xf numFmtId="0" fontId="2" fillId="9" borderId="6" xfId="0" applyFont="1" applyFill="1" applyBorder="1" applyAlignment="1">
      <alignment horizontal="left" vertical="center"/>
    </xf>
    <xf numFmtId="0" fontId="2" fillId="9" borderId="6" xfId="0" applyFont="1" applyFill="1" applyBorder="1" applyAlignment="1">
      <alignment vertical="center"/>
    </xf>
    <xf numFmtId="0" fontId="3" fillId="10" borderId="6" xfId="0" applyFont="1" applyFill="1" applyBorder="1" applyAlignment="1">
      <alignment vertical="center"/>
    </xf>
    <xf numFmtId="49" fontId="2" fillId="0" borderId="0" xfId="0" applyNumberFormat="1" applyFont="1" applyAlignment="1">
      <alignment vertical="center"/>
    </xf>
    <xf numFmtId="0" fontId="19" fillId="0" borderId="0" xfId="1" applyFont="1" applyFill="1" applyBorder="1" applyAlignment="1">
      <alignment vertical="center"/>
    </xf>
    <xf numFmtId="49" fontId="19" fillId="0" borderId="0" xfId="1" applyNumberFormat="1" applyFont="1" applyAlignment="1">
      <alignment vertical="center"/>
    </xf>
    <xf numFmtId="49" fontId="7" fillId="0" borderId="0" xfId="0" applyNumberFormat="1" applyFont="1" applyAlignment="1">
      <alignment horizontal="left" vertical="center"/>
    </xf>
    <xf numFmtId="0" fontId="4" fillId="11" borderId="6" xfId="0" applyFont="1" applyFill="1" applyBorder="1" applyAlignment="1">
      <alignment horizontal="left" vertical="center" wrapText="1"/>
    </xf>
    <xf numFmtId="49" fontId="1" fillId="11" borderId="6" xfId="0" applyNumberFormat="1" applyFont="1" applyFill="1" applyBorder="1" applyAlignment="1">
      <alignment horizontal="left" vertical="center"/>
    </xf>
    <xf numFmtId="0" fontId="4" fillId="11" borderId="6" xfId="0" applyFont="1" applyFill="1" applyBorder="1" applyAlignment="1">
      <alignment horizontal="left" vertical="center"/>
    </xf>
    <xf numFmtId="0" fontId="1" fillId="11" borderId="6" xfId="0" applyFont="1" applyFill="1" applyBorder="1" applyAlignment="1">
      <alignment horizontal="left" vertical="center" wrapText="1"/>
    </xf>
    <xf numFmtId="0" fontId="5" fillId="11" borderId="6" xfId="0" applyFont="1" applyFill="1" applyBorder="1" applyAlignment="1">
      <alignment horizontal="left" vertical="center" wrapText="1"/>
    </xf>
    <xf numFmtId="3" fontId="4" fillId="11" borderId="5" xfId="0" applyNumberFormat="1" applyFont="1" applyFill="1" applyBorder="1" applyAlignment="1">
      <alignment horizontal="left" vertical="center" wrapText="1"/>
    </xf>
    <xf numFmtId="0" fontId="1" fillId="11" borderId="6" xfId="0" applyFont="1" applyFill="1" applyBorder="1" applyAlignment="1">
      <alignment horizontal="left" vertical="center"/>
    </xf>
    <xf numFmtId="164" fontId="4" fillId="11" borderId="6" xfId="0" applyNumberFormat="1" applyFont="1" applyFill="1" applyBorder="1" applyAlignment="1">
      <alignment horizontal="left" vertical="center" wrapText="1"/>
    </xf>
    <xf numFmtId="3" fontId="4" fillId="11" borderId="6" xfId="0" applyNumberFormat="1" applyFont="1" applyFill="1" applyBorder="1" applyAlignment="1">
      <alignment horizontal="left" vertical="center" wrapText="1"/>
    </xf>
    <xf numFmtId="0" fontId="6" fillId="11" borderId="6" xfId="0" applyFont="1" applyFill="1" applyBorder="1" applyAlignment="1">
      <alignment horizontal="left" vertical="center"/>
    </xf>
    <xf numFmtId="165" fontId="4" fillId="11" borderId="6" xfId="0" applyNumberFormat="1" applyFont="1" applyFill="1" applyBorder="1" applyAlignment="1">
      <alignment horizontal="left" vertical="center" wrapText="1"/>
    </xf>
    <xf numFmtId="4" fontId="4" fillId="11" borderId="6" xfId="0" applyNumberFormat="1" applyFont="1" applyFill="1" applyBorder="1" applyAlignment="1">
      <alignment horizontal="left" vertical="center" wrapText="1"/>
    </xf>
    <xf numFmtId="49" fontId="7" fillId="11" borderId="6" xfId="0" applyNumberFormat="1" applyFont="1" applyFill="1" applyBorder="1" applyAlignment="1">
      <alignment horizontal="left" vertical="center" wrapText="1"/>
    </xf>
    <xf numFmtId="0" fontId="18" fillId="0" borderId="6" xfId="0" applyFont="1" applyBorder="1" applyAlignment="1">
      <alignment horizontal="left" vertical="center" wrapText="1"/>
    </xf>
    <xf numFmtId="0" fontId="4" fillId="12" borderId="6" xfId="0" applyFont="1" applyFill="1" applyBorder="1" applyAlignment="1">
      <alignment horizontal="left" vertical="center" wrapText="1"/>
    </xf>
    <xf numFmtId="49" fontId="1" fillId="12" borderId="6" xfId="0" applyNumberFormat="1" applyFont="1" applyFill="1" applyBorder="1" applyAlignment="1">
      <alignment horizontal="left" vertical="center"/>
    </xf>
    <xf numFmtId="0" fontId="4" fillId="12" borderId="6" xfId="0" applyFont="1" applyFill="1" applyBorder="1" applyAlignment="1">
      <alignment horizontal="left" vertical="center"/>
    </xf>
    <xf numFmtId="0" fontId="1" fillId="12" borderId="6" xfId="0" applyFont="1" applyFill="1" applyBorder="1" applyAlignment="1">
      <alignment horizontal="left" vertical="center" wrapText="1"/>
    </xf>
    <xf numFmtId="0" fontId="5" fillId="12" borderId="6" xfId="0" applyFont="1" applyFill="1" applyBorder="1" applyAlignment="1">
      <alignment horizontal="left" vertical="center" wrapText="1"/>
    </xf>
    <xf numFmtId="3" fontId="4" fillId="12" borderId="5" xfId="0" applyNumberFormat="1" applyFont="1" applyFill="1" applyBorder="1" applyAlignment="1">
      <alignment horizontal="left" vertical="center" wrapText="1"/>
    </xf>
    <xf numFmtId="0" fontId="1" fillId="12" borderId="6" xfId="0" applyFont="1" applyFill="1" applyBorder="1" applyAlignment="1">
      <alignment horizontal="left" vertical="center"/>
    </xf>
    <xf numFmtId="164" fontId="4" fillId="12" borderId="6" xfId="0" applyNumberFormat="1" applyFont="1" applyFill="1" applyBorder="1" applyAlignment="1">
      <alignment horizontal="left" vertical="center" wrapText="1"/>
    </xf>
    <xf numFmtId="3" fontId="4" fillId="12" borderId="6" xfId="0" applyNumberFormat="1" applyFont="1" applyFill="1" applyBorder="1" applyAlignment="1">
      <alignment horizontal="left" vertical="center" wrapText="1"/>
    </xf>
    <xf numFmtId="0" fontId="6" fillId="12" borderId="6" xfId="0" applyFont="1" applyFill="1" applyBorder="1" applyAlignment="1">
      <alignment horizontal="left" vertical="center"/>
    </xf>
    <xf numFmtId="165" fontId="4" fillId="12" borderId="6" xfId="0" applyNumberFormat="1" applyFont="1" applyFill="1" applyBorder="1" applyAlignment="1">
      <alignment horizontal="left" vertical="center" wrapText="1"/>
    </xf>
    <xf numFmtId="49" fontId="7" fillId="12" borderId="6" xfId="0" applyNumberFormat="1" applyFont="1" applyFill="1" applyBorder="1" applyAlignment="1">
      <alignment horizontal="left" vertical="center" wrapText="1"/>
    </xf>
    <xf numFmtId="0" fontId="2" fillId="4" borderId="0" xfId="0" applyFont="1" applyFill="1" applyAlignment="1">
      <alignment vertical="center"/>
    </xf>
    <xf numFmtId="0" fontId="7" fillId="0" borderId="0" xfId="0" applyFont="1" applyAlignment="1">
      <alignment horizontal="left" vertical="center" wrapText="1"/>
    </xf>
    <xf numFmtId="49" fontId="8" fillId="0" borderId="0" xfId="1" applyNumberFormat="1" applyAlignment="1">
      <alignment vertical="center"/>
    </xf>
    <xf numFmtId="0" fontId="2" fillId="13" borderId="6" xfId="0" applyFont="1" applyFill="1" applyBorder="1" applyAlignment="1">
      <alignment vertical="center"/>
    </xf>
    <xf numFmtId="0" fontId="2" fillId="5" borderId="6" xfId="0" applyFont="1" applyFill="1" applyBorder="1" applyAlignment="1">
      <alignment vertical="center"/>
    </xf>
    <xf numFmtId="0" fontId="2" fillId="0" borderId="0" xfId="0" applyFont="1" applyAlignment="1">
      <alignment horizontal="left" vertical="center" wrapText="1"/>
    </xf>
    <xf numFmtId="0" fontId="11" fillId="0" borderId="0" xfId="0" applyFont="1" applyAlignment="1">
      <alignment horizontal="left" vertical="center" wrapText="1"/>
    </xf>
    <xf numFmtId="3" fontId="2" fillId="0" borderId="6" xfId="0" quotePrefix="1" applyNumberFormat="1" applyFont="1" applyBorder="1" applyAlignment="1">
      <alignment horizontal="left" vertical="center" wrapText="1"/>
    </xf>
    <xf numFmtId="3" fontId="2" fillId="0" borderId="6" xfId="0" applyNumberFormat="1" applyFont="1" applyBorder="1" applyAlignment="1">
      <alignment horizontal="left" vertical="center" wrapText="1"/>
    </xf>
    <xf numFmtId="0" fontId="4" fillId="0" borderId="6" xfId="0" quotePrefix="1" applyFont="1" applyBorder="1" applyAlignment="1">
      <alignment horizontal="left" vertical="center" wrapText="1"/>
    </xf>
    <xf numFmtId="0" fontId="2" fillId="0" borderId="0" xfId="0" applyFont="1" applyAlignment="1">
      <alignment horizontal="left" vertical="center"/>
    </xf>
    <xf numFmtId="3" fontId="2" fillId="0" borderId="6" xfId="0" applyNumberFormat="1" applyFont="1" applyBorder="1" applyAlignment="1">
      <alignment horizontal="left" vertical="center"/>
    </xf>
    <xf numFmtId="0" fontId="21" fillId="0" borderId="6" xfId="0" applyFont="1" applyBorder="1" applyAlignment="1">
      <alignment horizontal="left" vertical="center"/>
    </xf>
    <xf numFmtId="0" fontId="2" fillId="0" borderId="6" xfId="0" applyFont="1" applyBorder="1" applyAlignment="1">
      <alignment horizontal="left" vertical="center"/>
    </xf>
    <xf numFmtId="3" fontId="2" fillId="0" borderId="6" xfId="0" quotePrefix="1" applyNumberFormat="1" applyFont="1" applyBorder="1" applyAlignment="1">
      <alignment horizontal="left" vertical="center"/>
    </xf>
    <xf numFmtId="3" fontId="2" fillId="0" borderId="6" xfId="0" quotePrefix="1" applyNumberFormat="1" applyFont="1" applyBorder="1" applyAlignment="1">
      <alignment vertical="center" wrapText="1"/>
    </xf>
    <xf numFmtId="3" fontId="2" fillId="0" borderId="6" xfId="0" applyNumberFormat="1" applyFont="1" applyBorder="1" applyAlignment="1">
      <alignment vertical="center" wrapText="1"/>
    </xf>
    <xf numFmtId="0" fontId="7" fillId="0" borderId="6" xfId="0" applyFont="1" applyBorder="1" applyAlignment="1">
      <alignment vertical="center" wrapText="1"/>
    </xf>
    <xf numFmtId="0" fontId="21" fillId="0" borderId="6" xfId="0" applyFont="1" applyBorder="1" applyAlignment="1">
      <alignment horizontal="left" vertical="center" wrapText="1"/>
    </xf>
    <xf numFmtId="3" fontId="2" fillId="0" borderId="0" xfId="0" applyNumberFormat="1"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vertical="center" wrapText="1"/>
    </xf>
    <xf numFmtId="0" fontId="0" fillId="0" borderId="0" xfId="0" applyAlignment="1">
      <alignment wrapText="1"/>
    </xf>
    <xf numFmtId="0" fontId="6" fillId="0" borderId="6" xfId="0" applyFont="1" applyBorder="1" applyAlignment="1">
      <alignment horizontal="left" vertical="center" wrapText="1"/>
    </xf>
    <xf numFmtId="49" fontId="1" fillId="0" borderId="6" xfId="0" applyNumberFormat="1" applyFont="1" applyBorder="1" applyAlignment="1">
      <alignment horizontal="left" vertical="center" wrapText="1"/>
    </xf>
    <xf numFmtId="0" fontId="0" fillId="0" borderId="0" xfId="0" applyAlignment="1">
      <alignment vertical="top" wrapText="1"/>
    </xf>
    <xf numFmtId="3" fontId="4" fillId="0" borderId="6" xfId="0" quotePrefix="1" applyNumberFormat="1" applyFont="1" applyBorder="1" applyAlignment="1">
      <alignment horizontal="left" vertical="center" wrapText="1"/>
    </xf>
    <xf numFmtId="49" fontId="7" fillId="12" borderId="0" xfId="0" applyNumberFormat="1" applyFont="1" applyFill="1" applyAlignment="1">
      <alignment horizontal="left" vertical="center"/>
    </xf>
    <xf numFmtId="49" fontId="7" fillId="11" borderId="0" xfId="0" applyNumberFormat="1" applyFont="1" applyFill="1" applyAlignment="1">
      <alignment horizontal="left" vertical="center"/>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3" fillId="7" borderId="6" xfId="0" applyFont="1" applyFill="1" applyBorder="1" applyAlignment="1">
      <alignment horizontal="left" vertical="center"/>
    </xf>
    <xf numFmtId="0" fontId="2" fillId="3" borderId="6" xfId="0" applyFont="1" applyFill="1" applyBorder="1" applyAlignment="1">
      <alignment horizontal="left" vertical="center"/>
    </xf>
    <xf numFmtId="0" fontId="2" fillId="9" borderId="6" xfId="0" applyFont="1" applyFill="1" applyBorder="1" applyAlignment="1">
      <alignment horizontal="left" vertical="center"/>
    </xf>
    <xf numFmtId="0" fontId="2" fillId="13" borderId="6" xfId="0" applyFont="1" applyFill="1" applyBorder="1" applyAlignment="1">
      <alignment horizontal="left" vertical="center"/>
    </xf>
    <xf numFmtId="0" fontId="3" fillId="7" borderId="7" xfId="0" applyFont="1" applyFill="1" applyBorder="1" applyAlignment="1">
      <alignment horizontal="left" vertical="center"/>
    </xf>
    <xf numFmtId="0" fontId="3" fillId="7" borderId="5" xfId="0" applyFont="1" applyFill="1" applyBorder="1" applyAlignment="1">
      <alignment horizontal="left" vertical="center"/>
    </xf>
    <xf numFmtId="0" fontId="2" fillId="3" borderId="7" xfId="0" applyFont="1" applyFill="1" applyBorder="1" applyAlignment="1">
      <alignment horizontal="left" vertical="center"/>
    </xf>
    <xf numFmtId="0" fontId="2" fillId="3" borderId="5" xfId="0" applyFont="1" applyFill="1" applyBorder="1" applyAlignment="1">
      <alignment horizontal="left" vertical="center"/>
    </xf>
    <xf numFmtId="0" fontId="2" fillId="9" borderId="7" xfId="0" applyFont="1" applyFill="1" applyBorder="1" applyAlignment="1">
      <alignment horizontal="left" vertical="center"/>
    </xf>
    <xf numFmtId="0" fontId="2" fillId="9" borderId="8" xfId="0" applyFont="1" applyFill="1" applyBorder="1" applyAlignment="1">
      <alignment horizontal="left" vertical="center"/>
    </xf>
    <xf numFmtId="0" fontId="2" fillId="9" borderId="5" xfId="0" applyFont="1" applyFill="1" applyBorder="1" applyAlignment="1">
      <alignment horizontal="left" vertical="center"/>
    </xf>
    <xf numFmtId="0" fontId="2" fillId="13" borderId="7" xfId="0" applyFont="1" applyFill="1" applyBorder="1" applyAlignment="1">
      <alignment horizontal="left" vertical="center"/>
    </xf>
    <xf numFmtId="0" fontId="2" fillId="13" borderId="5" xfId="0" applyFont="1" applyFill="1" applyBorder="1" applyAlignment="1">
      <alignment horizontal="left" vertical="center"/>
    </xf>
    <xf numFmtId="0" fontId="18" fillId="0" borderId="6" xfId="0" applyFont="1" applyBorder="1" applyAlignment="1">
      <alignment vertical="center" wrapText="1"/>
    </xf>
    <xf numFmtId="0" fontId="2" fillId="0" borderId="6" xfId="0" applyFont="1" applyBorder="1" applyAlignment="1">
      <alignment vertical="center" wrapText="1"/>
    </xf>
    <xf numFmtId="0" fontId="2" fillId="12" borderId="6" xfId="0" applyFont="1" applyFill="1" applyBorder="1" applyAlignment="1">
      <alignment horizontal="left" vertical="center"/>
    </xf>
    <xf numFmtId="0" fontId="2" fillId="5" borderId="6" xfId="0" applyFont="1" applyFill="1" applyBorder="1" applyAlignment="1">
      <alignment horizontal="left" vertical="center"/>
    </xf>
    <xf numFmtId="0" fontId="2" fillId="12" borderId="7" xfId="0" applyFont="1" applyFill="1" applyBorder="1" applyAlignment="1">
      <alignment horizontal="left" vertical="center"/>
    </xf>
    <xf numFmtId="0" fontId="2" fillId="12" borderId="8" xfId="0" applyFont="1" applyFill="1" applyBorder="1" applyAlignment="1">
      <alignment horizontal="left" vertical="center"/>
    </xf>
    <xf numFmtId="0" fontId="2" fillId="12" borderId="5" xfId="0" applyFont="1" applyFill="1" applyBorder="1" applyAlignment="1">
      <alignment horizontal="left"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2" fillId="5" borderId="5" xfId="0" applyFont="1" applyFill="1" applyBorder="1" applyAlignment="1">
      <alignment horizontal="left" vertical="center"/>
    </xf>
    <xf numFmtId="49" fontId="3" fillId="2" borderId="1"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0" fontId="7" fillId="5" borderId="0" xfId="0" applyFont="1" applyFill="1" applyAlignment="1">
      <alignment horizontal="center" vertical="center"/>
    </xf>
    <xf numFmtId="0" fontId="19" fillId="0" borderId="0" xfId="1" applyFont="1" applyFill="1" applyBorder="1" applyAlignment="1">
      <alignment horizontal="left" vertical="center"/>
    </xf>
    <xf numFmtId="0" fontId="18" fillId="0" borderId="0" xfId="1" applyFont="1" applyFill="1" applyBorder="1" applyAlignment="1">
      <alignment horizontal="left" vertical="center" wrapText="1"/>
    </xf>
    <xf numFmtId="0" fontId="7" fillId="0" borderId="0" xfId="0" applyFont="1" applyAlignment="1">
      <alignment horizontal="left" vertical="center" wrapText="1"/>
    </xf>
  </cellXfs>
  <cellStyles count="3">
    <cellStyle name="Hiperłącze" xfId="1" builtinId="8"/>
    <cellStyle name="Normalny" xfId="0" builtinId="0"/>
    <cellStyle name="Normalny 2" xfId="2" xr:uid="{B08068ED-B66E-4667-9547-91E3C11F5FBC}"/>
  </cellStyles>
  <dxfs count="0"/>
  <tableStyles count="0" defaultTableStyle="TableStyleMedium2" defaultPivotStyle="PivotStyleLight16"/>
  <colors>
    <mruColors>
      <color rgb="FFEC4040"/>
      <color rgb="FFFA9890"/>
      <color rgb="FFF87F34"/>
      <color rgb="FFFF9933"/>
      <color rgb="FFFFCC66"/>
      <color rgb="FFFF6600"/>
      <color rgb="FFFF3300"/>
      <color rgb="FFFFCC00"/>
      <color rgb="FFFF7C8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wisniewski\AppData\Local\Microsoft\Windows\INetCache\Content.Outlook\G80L5ZJL\zrodlowy_Wskazniki.SZOP.FEMA%20(002).xlsx" TargetMode="External"/><Relationship Id="rId1" Type="http://schemas.openxmlformats.org/officeDocument/2006/relationships/externalLinkPath" Target="file:///C:\Users\mwisniewski\AppData\Local\Microsoft\Windows\INetCache\Content.Outlook\G80L5ZJL\zrodlowy_Wskazniki.SZOP.FEMA%20(0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RF.EFRR\FINANSE\Wskazniki\Wskazniki_v2.xlsx" TargetMode="External"/><Relationship Id="rId1" Type="http://schemas.openxmlformats.org/officeDocument/2006/relationships/externalLinkPath" Target="/RF.EFRR/FINANSE/Wskazniki/Wskazniki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skaźniki kluczowe"/>
      <sheetName val="wskaźniki wspólne i horyzontaln"/>
      <sheetName val="LWK EFS"/>
      <sheetName val="LWS_FEM 2021-2027"/>
      <sheetName val="Informacje ogólne"/>
      <sheetName val="Lista Działań"/>
      <sheetName val="LWK_2024-"/>
      <sheetName val="1.1_CS.1(i)"/>
      <sheetName val="1.2_CS.1(ii)"/>
      <sheetName val="1.3_CS.1(iii)"/>
      <sheetName val="2.1_CS.2(i)"/>
      <sheetName val="2.2.ZIT_CS.2(i)"/>
      <sheetName val="2.3_CS.2(ii)"/>
      <sheetName val="2.4_CS.2(iv)"/>
      <sheetName val="2.5_CS.2(v)"/>
      <sheetName val="2.6_CS.2(vi)"/>
      <sheetName val="2.7_CS.2(vii)"/>
      <sheetName val="3.1_CS.2(viii)"/>
      <sheetName val="3.2.ZIT_CS.2(viii)"/>
      <sheetName val="4.1_CS.3(ii)"/>
      <sheetName val="5.1_CS.4(ii)"/>
      <sheetName val="5.2.ZIT_CS.4(ii)"/>
      <sheetName val="5.3_CS.4(ii)"/>
      <sheetName val="5.4.ZIT_CS.4(ii)"/>
      <sheetName val="5.5_CS.4(iii)"/>
      <sheetName val="5.6_CS.4(v)"/>
      <sheetName val="5.7_CS.4(vi)"/>
      <sheetName val="9.1_CS.5(i)"/>
      <sheetName val="9.2_CS.5(ii)"/>
      <sheetName val="9.3_CS.(5(i).5(ii)"/>
      <sheetName val="9.4_CS.(5(i).5(ii)"/>
      <sheetName val="RCO074_Ludność ZIT.i.MSIT"/>
      <sheetName val="LWS_FEM.2021-2027"/>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_KI_suma"/>
      <sheetName val="Tab_CeleSzczeg"/>
      <sheetName val="Tab_KI"/>
      <sheetName val="zmienne"/>
      <sheetName val="R_wsk"/>
      <sheetName val="R_umowy"/>
      <sheetName val="GBER"/>
      <sheetName val="1.1_RCO_01_BR"/>
      <sheetName val="1.1_RCO_01_infra"/>
      <sheetName val="1.1_RCO_01_ogółem"/>
      <sheetName val="1.1_RCO_01_BR_n080"/>
      <sheetName val="1.1_RCO_01_infra_n068"/>
      <sheetName val="1.1_RCO_01_ogółem_2nabory"/>
      <sheetName val="1.1_RCO_10"/>
      <sheetName val="1.1_RCR_03"/>
      <sheetName val="1.2_RCO_14_RCR_11"/>
      <sheetName val="1.2_RCO_14nabory"/>
      <sheetName val="1.3_RCO_01"/>
      <sheetName val="1.3_RCO_04"/>
      <sheetName val="1.3_RCR_03"/>
      <sheetName val="1.3_RCR_04"/>
      <sheetName val="1.5_RCO-41_RCR-53"/>
      <sheetName val="2.1_RCO_18_lokale"/>
      <sheetName val="2.1_RCO_19_RCR_29&gt;"/>
      <sheetName val="2.1_RCO_19_BudPubl-m2"/>
      <sheetName val="2.1_RCR_29"/>
      <sheetName val="energiaPier"/>
      <sheetName val="IF_termo"/>
      <sheetName val="2.2_RCO-22_SL&gt;"/>
      <sheetName val="2.2_RCR-31_SL&gt;"/>
      <sheetName val="2.2_RCO-22_RCR-31"/>
      <sheetName val="2.2_RCO-105_MagaEnElektr"/>
      <sheetName val="2.4_OSP_potrzeby&gt;"/>
      <sheetName val="2.4_RCO-26"/>
      <sheetName val="RCO74i75"/>
      <sheetName val="2.4_RCO-28_RCR-36"/>
      <sheetName val="2.5_KanalOczyszcz"/>
      <sheetName val="2.5_Wodociągi"/>
      <sheetName val="2.6_PLR-066_GOZ"/>
      <sheetName val="2.6_PSZOK-instalace"/>
      <sheetName val="2.6_PSZOK-SL"/>
      <sheetName val="2.7 azbest"/>
      <sheetName val="2.7_RCO_36"/>
      <sheetName val="2.7_RCO-36_RCR-95"/>
      <sheetName val="2.7_RCO_38"/>
      <sheetName val="2.8_RCO-57_RCR-62"/>
      <sheetName val="2.8_CO2_AutobusyON"/>
      <sheetName val="2.8_CO2_AutobusyElektrGaz"/>
      <sheetName val="2.8_RCO-58_SL&gt;"/>
      <sheetName val="2.8_RCO-58_RCR-64"/>
      <sheetName val="3.2_drogi-km &gt;"/>
      <sheetName val="3.2_RCO-44_RCR-55"/>
      <sheetName val="3.2_PLRO-113"/>
      <sheetName val="4.5_rob-1"/>
      <sheetName val="4.5_rob-2"/>
      <sheetName val="4.5_RCO-69_RCR-73"/>
      <sheetName val="4.6_RCO-77_obiekty"/>
      <sheetName val="4.6_osoby"/>
      <sheetName val="4.k_prod_1 "/>
      <sheetName val="4.k_prod_1_v2"/>
      <sheetName val="4k_PLDKCO-01"/>
      <sheetName val="4.k_PLKLCO-02"/>
      <sheetName val="4.k_PLKLCR-02"/>
      <sheetName val="5.1_obiekty"/>
      <sheetName val="5.2_obiekty"/>
      <sheetName val="5.1_5.2_programy"/>
      <sheetName val="5.1-5.2_PLRR048"/>
      <sheetName val="InstytucjeKultury"/>
      <sheetName val="ObiektyZabytkowe"/>
      <sheetName val="Wskazniki_v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waluacja.gov.pl/strony/monitorowanie/lista-wskaznikow-programowych/lista-wskaznikow-specyficznych-dla-programu-fundusze-europejskie-dla-mazowieckiego-2021-2027/" TargetMode="External"/><Relationship Id="rId2" Type="http://schemas.openxmlformats.org/officeDocument/2006/relationships/hyperlink" Target="https://funduszeuedlamazowsza.eu/dokumenty-list/szczegolowy-opis-priorytetow-programu-fundusze-europejskie-dla-mazowsza-2021-2027/" TargetMode="External"/><Relationship Id="rId1" Type="http://schemas.openxmlformats.org/officeDocument/2006/relationships/hyperlink" Target="https://www.ewaluacja.gov.pl/strony/monitorowanie/lista-wskaznikow-kluczowych/lista-wskaznikow-kluczowych-efrr/" TargetMode="External"/><Relationship Id="rId6" Type="http://schemas.openxmlformats.org/officeDocument/2006/relationships/hyperlink" Target="https://www.ewaluacja.gov.pl/strony/monitorowanie/lista-wskaznikow-kluczowych/lista-wskaznikow-kluczowych-efs/" TargetMode="External"/><Relationship Id="rId5" Type="http://schemas.openxmlformats.org/officeDocument/2006/relationships/hyperlink" Target="https://funduszeuedlamazowsza.eu/dokumenty-list/program-fundusze-europejskie-dla-mazowsza-2021-2027/" TargetMode="External"/><Relationship Id="rId4" Type="http://schemas.openxmlformats.org/officeDocument/2006/relationships/hyperlink" Target="https://www.ewaluacja.gov.pl/strony/monitorowanie/dokumenty-metodyczne/staff-working-document-wykonanie-monitorowanie-i-ewaluacja-europejskiego-funduszu-rozwoju-regionalnego-funduszu-spojnosci-oraz-funduszu-na-rzecz-sprawiedliwej-transformacji-w-latach-2021-202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6.xml.rels><?xml version="1.0" encoding="UTF-8" standalone="yes"?>
<Relationships xmlns="http://schemas.openxmlformats.org/package/2006/relationships"><Relationship Id="rId1" Type="http://schemas.openxmlformats.org/officeDocument/2006/relationships/hyperlink" Target="https://stat.gov.pl/obszary-tematyczne/ludnosc/ludnosc/ludnosc-stan-i-struktura-ludnosci-oraz-ruch-naturalny-w-przekroju-terytorialnym-stan-w-dniu-30-czerwca,6,35.html" TargetMode="Externa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D26FE-A00E-4B2C-AE43-B3F5BFE1864F}">
  <dimension ref="A1:N25"/>
  <sheetViews>
    <sheetView tabSelected="1" workbookViewId="0"/>
  </sheetViews>
  <sheetFormatPr defaultRowHeight="12.75" x14ac:dyDescent="0.25"/>
  <cols>
    <col min="1" max="1" width="3.85546875" style="16" customWidth="1"/>
    <col min="2" max="16384" width="9.140625" style="16"/>
  </cols>
  <sheetData>
    <row r="1" spans="1:14" x14ac:dyDescent="0.25">
      <c r="A1" s="56" t="s">
        <v>1391</v>
      </c>
      <c r="B1" s="47"/>
    </row>
    <row r="2" spans="1:14" x14ac:dyDescent="0.25">
      <c r="A2" s="56" t="s">
        <v>1392</v>
      </c>
      <c r="B2" s="47"/>
    </row>
    <row r="3" spans="1:14" x14ac:dyDescent="0.25">
      <c r="A3" s="56"/>
      <c r="B3" s="57" t="s">
        <v>1347</v>
      </c>
    </row>
    <row r="4" spans="1:14" x14ac:dyDescent="0.25">
      <c r="A4" s="56"/>
      <c r="B4" s="57"/>
    </row>
    <row r="5" spans="1:14" x14ac:dyDescent="0.25">
      <c r="A5" s="56"/>
      <c r="B5" s="57"/>
    </row>
    <row r="6" spans="1:14" x14ac:dyDescent="0.25">
      <c r="A6" s="116" t="s">
        <v>1411</v>
      </c>
      <c r="B6" s="116"/>
      <c r="C6" s="116"/>
      <c r="D6" s="116"/>
      <c r="E6" s="116"/>
      <c r="F6" s="116"/>
      <c r="G6" s="116"/>
      <c r="H6" s="116"/>
      <c r="J6" s="47"/>
      <c r="K6" s="47"/>
      <c r="L6" s="47"/>
      <c r="M6" s="47"/>
      <c r="N6" s="47"/>
    </row>
    <row r="7" spans="1:14" x14ac:dyDescent="0.25">
      <c r="A7" s="59" t="s">
        <v>1406</v>
      </c>
      <c r="B7" s="59"/>
      <c r="C7" s="59"/>
      <c r="D7" s="59"/>
      <c r="E7" s="59"/>
      <c r="F7" s="59"/>
      <c r="G7" s="59"/>
      <c r="H7" s="59"/>
      <c r="I7" s="59"/>
      <c r="J7" s="47"/>
      <c r="K7" s="47"/>
      <c r="L7" s="47"/>
      <c r="M7" s="47"/>
      <c r="N7" s="47"/>
    </row>
    <row r="8" spans="1:14" x14ac:dyDescent="0.25">
      <c r="A8" s="115" t="s">
        <v>1417</v>
      </c>
      <c r="B8" s="115"/>
      <c r="C8" s="115"/>
      <c r="D8" s="115"/>
      <c r="E8" s="115"/>
      <c r="F8" s="115"/>
      <c r="G8" s="115"/>
      <c r="H8" s="115"/>
      <c r="I8" s="115"/>
    </row>
    <row r="9" spans="1:14" x14ac:dyDescent="0.25">
      <c r="A9" s="56"/>
      <c r="B9" s="57"/>
    </row>
    <row r="10" spans="1:14" x14ac:dyDescent="0.25">
      <c r="A10" s="56"/>
      <c r="B10" s="47"/>
    </row>
    <row r="11" spans="1:14" x14ac:dyDescent="0.25">
      <c r="A11" s="47" t="s">
        <v>1120</v>
      </c>
      <c r="B11" s="47"/>
    </row>
    <row r="12" spans="1:14" x14ac:dyDescent="0.25">
      <c r="A12" s="47" t="s">
        <v>1318</v>
      </c>
      <c r="B12" s="47"/>
    </row>
    <row r="13" spans="1:14" x14ac:dyDescent="0.25">
      <c r="A13" s="47"/>
      <c r="B13" s="48" t="s">
        <v>1319</v>
      </c>
    </row>
    <row r="14" spans="1:14" x14ac:dyDescent="0.25">
      <c r="A14" s="47" t="s">
        <v>1320</v>
      </c>
      <c r="B14" s="47"/>
    </row>
    <row r="15" spans="1:14" x14ac:dyDescent="0.25">
      <c r="A15" s="47"/>
      <c r="B15" s="48" t="s">
        <v>1127</v>
      </c>
    </row>
    <row r="16" spans="1:14" x14ac:dyDescent="0.25">
      <c r="A16" s="47" t="s">
        <v>1321</v>
      </c>
      <c r="B16" s="47"/>
    </row>
    <row r="17" spans="1:2" x14ac:dyDescent="0.25">
      <c r="A17" s="48"/>
      <c r="B17" s="48" t="s">
        <v>1121</v>
      </c>
    </row>
    <row r="18" spans="1:2" s="47" customFormat="1" x14ac:dyDescent="0.25">
      <c r="A18" s="47" t="s">
        <v>1727</v>
      </c>
    </row>
    <row r="19" spans="1:2" ht="15" x14ac:dyDescent="0.25">
      <c r="A19" s="48"/>
      <c r="B19" s="88" t="s">
        <v>1421</v>
      </c>
    </row>
    <row r="20" spans="1:2" x14ac:dyDescent="0.25">
      <c r="A20" s="47" t="s">
        <v>1422</v>
      </c>
      <c r="B20" s="47"/>
    </row>
    <row r="21" spans="1:2" x14ac:dyDescent="0.25">
      <c r="A21" s="47"/>
      <c r="B21" s="46" t="s">
        <v>1358</v>
      </c>
    </row>
    <row r="22" spans="1:2" x14ac:dyDescent="0.25">
      <c r="A22" s="47"/>
      <c r="B22" s="47" t="s">
        <v>1156</v>
      </c>
    </row>
    <row r="23" spans="1:2" x14ac:dyDescent="0.25">
      <c r="A23" s="47"/>
      <c r="B23" s="48" t="s">
        <v>1157</v>
      </c>
    </row>
    <row r="24" spans="1:2" x14ac:dyDescent="0.25">
      <c r="A24" s="47" t="s">
        <v>1423</v>
      </c>
      <c r="B24" s="47"/>
    </row>
    <row r="25" spans="1:2" x14ac:dyDescent="0.25">
      <c r="A25" s="47"/>
      <c r="B25" s="48" t="s">
        <v>1317</v>
      </c>
    </row>
  </sheetData>
  <mergeCells count="2">
    <mergeCell ref="A8:I8"/>
    <mergeCell ref="A6:H6"/>
  </mergeCells>
  <hyperlinks>
    <hyperlink ref="B17" r:id="rId1" xr:uid="{683BA96A-B79D-4C05-BAE3-A7C450FE71F5}"/>
    <hyperlink ref="B15" r:id="rId2" xr:uid="{7FE89E64-9F56-44FA-928F-2C25BA4A514A}"/>
    <hyperlink ref="B23" r:id="rId3" xr:uid="{9331AD3C-6558-4E2F-A8CD-E494735B5FB6}"/>
    <hyperlink ref="B25" r:id="rId4" display="https://www.ewaluacja.gov.pl/strony/monitorowanie/dokumenty-metodyczne/staff-working-document-wykonanie-monitorowanie-i-ewaluacja-europejskiego-funduszu-rozwoju-regionalnego-funduszu-spojnosci-oraz-funduszu-na-rzecz-sprawiedliwej-transformacji-w-latach-2021-2027/" xr:uid="{D7FBEDCE-87E6-4A9E-BD48-D0916378423C}"/>
    <hyperlink ref="B13" r:id="rId5" xr:uid="{41B781E6-B360-4AF2-B3A1-07FF2B32741B}"/>
    <hyperlink ref="B21" location="'LWS_FEM.2021-2027'!A1" display="arkusz &quot;LWS_FEM.2021-2027&quot; (link)" xr:uid="{5437BECF-0375-430B-8704-8CE9BA5D0327}"/>
    <hyperlink ref="B3" location="'lista Działań'!A1" display="powrót do listy Działań" xr:uid="{8DBDDF1F-7AFF-4410-986F-9F1135361B5F}"/>
    <hyperlink ref="B19" r:id="rId6" xr:uid="{7E9C2296-91B8-4CB6-9A25-4D2702821F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FE574-42C1-4D24-96AA-C650CA37206C}">
  <sheetPr>
    <tabColor rgb="FF00B050"/>
  </sheetPr>
  <dimension ref="A1:O33"/>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48" x14ac:dyDescent="0.25">
      <c r="A7" s="60" t="s">
        <v>410</v>
      </c>
      <c r="B7" s="61" t="s">
        <v>411</v>
      </c>
      <c r="C7" s="62" t="s">
        <v>412</v>
      </c>
      <c r="D7" s="60" t="s">
        <v>981</v>
      </c>
      <c r="E7" s="60" t="s">
        <v>336</v>
      </c>
      <c r="F7" s="60" t="s">
        <v>20</v>
      </c>
      <c r="G7" s="63" t="s">
        <v>21</v>
      </c>
      <c r="H7" s="63" t="s">
        <v>22</v>
      </c>
      <c r="I7" s="63" t="s">
        <v>23</v>
      </c>
      <c r="J7" s="64" t="s">
        <v>413</v>
      </c>
      <c r="K7" s="60" t="s">
        <v>1399</v>
      </c>
      <c r="L7" s="68" t="s">
        <v>26</v>
      </c>
      <c r="M7" s="68">
        <v>9</v>
      </c>
      <c r="N7" s="68" t="s">
        <v>26</v>
      </c>
      <c r="O7" s="68">
        <v>16</v>
      </c>
    </row>
    <row r="8" spans="1:15" ht="72" x14ac:dyDescent="0.25">
      <c r="A8" s="74" t="s">
        <v>410</v>
      </c>
      <c r="B8" s="75" t="s">
        <v>411</v>
      </c>
      <c r="C8" s="76" t="s">
        <v>414</v>
      </c>
      <c r="D8" s="74" t="s">
        <v>415</v>
      </c>
      <c r="E8" s="74" t="s">
        <v>336</v>
      </c>
      <c r="F8" s="74" t="s">
        <v>20</v>
      </c>
      <c r="G8" s="77" t="s">
        <v>29</v>
      </c>
      <c r="H8" s="77" t="s">
        <v>30</v>
      </c>
      <c r="I8" s="77" t="s">
        <v>31</v>
      </c>
      <c r="J8" s="78" t="s">
        <v>416</v>
      </c>
      <c r="K8" s="77" t="s">
        <v>417</v>
      </c>
      <c r="L8" s="82" t="s">
        <v>37</v>
      </c>
      <c r="M8" s="82" t="s">
        <v>37</v>
      </c>
      <c r="N8" s="82" t="s">
        <v>37</v>
      </c>
      <c r="O8" s="82" t="s">
        <v>37</v>
      </c>
    </row>
    <row r="9" spans="1:15" ht="96" x14ac:dyDescent="0.25">
      <c r="A9" s="74" t="s">
        <v>410</v>
      </c>
      <c r="B9" s="75" t="s">
        <v>411</v>
      </c>
      <c r="C9" s="76" t="s">
        <v>418</v>
      </c>
      <c r="D9" s="74" t="s">
        <v>419</v>
      </c>
      <c r="E9" s="74" t="s">
        <v>336</v>
      </c>
      <c r="F9" s="74" t="s">
        <v>20</v>
      </c>
      <c r="G9" s="77" t="s">
        <v>29</v>
      </c>
      <c r="H9" s="77" t="s">
        <v>30</v>
      </c>
      <c r="I9" s="77" t="s">
        <v>31</v>
      </c>
      <c r="J9" s="78" t="s">
        <v>420</v>
      </c>
      <c r="K9" s="77" t="s">
        <v>417</v>
      </c>
      <c r="L9" s="82" t="s">
        <v>37</v>
      </c>
      <c r="M9" s="82" t="s">
        <v>37</v>
      </c>
      <c r="N9" s="82" t="s">
        <v>37</v>
      </c>
      <c r="O9" s="82" t="s">
        <v>37</v>
      </c>
    </row>
    <row r="10" spans="1:15" ht="60" x14ac:dyDescent="0.25">
      <c r="A10" s="60" t="s">
        <v>410</v>
      </c>
      <c r="B10" s="61" t="s">
        <v>411</v>
      </c>
      <c r="C10" s="62" t="s">
        <v>421</v>
      </c>
      <c r="D10" s="60" t="s">
        <v>980</v>
      </c>
      <c r="E10" s="60" t="s">
        <v>336</v>
      </c>
      <c r="F10" s="60" t="s">
        <v>20</v>
      </c>
      <c r="G10" s="63" t="s">
        <v>21</v>
      </c>
      <c r="H10" s="63" t="s">
        <v>22</v>
      </c>
      <c r="I10" s="63" t="s">
        <v>23</v>
      </c>
      <c r="J10" s="64" t="s">
        <v>422</v>
      </c>
      <c r="K10" s="60" t="s">
        <v>1399</v>
      </c>
      <c r="L10" s="68" t="s">
        <v>26</v>
      </c>
      <c r="M10" s="68">
        <v>24</v>
      </c>
      <c r="N10" s="68" t="s">
        <v>26</v>
      </c>
      <c r="O10" s="68">
        <v>44</v>
      </c>
    </row>
    <row r="11" spans="1:15" ht="72" x14ac:dyDescent="0.25">
      <c r="A11" s="74" t="s">
        <v>410</v>
      </c>
      <c r="B11" s="75" t="s">
        <v>411</v>
      </c>
      <c r="C11" s="76" t="s">
        <v>423</v>
      </c>
      <c r="D11" s="74" t="s">
        <v>424</v>
      </c>
      <c r="E11" s="74" t="s">
        <v>336</v>
      </c>
      <c r="F11" s="74" t="s">
        <v>20</v>
      </c>
      <c r="G11" s="77" t="s">
        <v>29</v>
      </c>
      <c r="H11" s="77" t="s">
        <v>30</v>
      </c>
      <c r="I11" s="77" t="s">
        <v>31</v>
      </c>
      <c r="J11" s="78" t="s">
        <v>425</v>
      </c>
      <c r="K11" s="77" t="s">
        <v>426</v>
      </c>
      <c r="L11" s="82" t="s">
        <v>37</v>
      </c>
      <c r="M11" s="82" t="s">
        <v>37</v>
      </c>
      <c r="N11" s="82" t="s">
        <v>37</v>
      </c>
      <c r="O11" s="82" t="s">
        <v>37</v>
      </c>
    </row>
    <row r="12" spans="1:15" ht="72" x14ac:dyDescent="0.25">
      <c r="A12" s="74" t="s">
        <v>410</v>
      </c>
      <c r="B12" s="75" t="s">
        <v>411</v>
      </c>
      <c r="C12" s="76" t="s">
        <v>427</v>
      </c>
      <c r="D12" s="74" t="s">
        <v>428</v>
      </c>
      <c r="E12" s="74" t="s">
        <v>336</v>
      </c>
      <c r="F12" s="74" t="s">
        <v>20</v>
      </c>
      <c r="G12" s="77" t="s">
        <v>29</v>
      </c>
      <c r="H12" s="77" t="s">
        <v>30</v>
      </c>
      <c r="I12" s="77" t="s">
        <v>31</v>
      </c>
      <c r="J12" s="78" t="s">
        <v>429</v>
      </c>
      <c r="K12" s="77" t="s">
        <v>426</v>
      </c>
      <c r="L12" s="82" t="s">
        <v>37</v>
      </c>
      <c r="M12" s="82" t="s">
        <v>37</v>
      </c>
      <c r="N12" s="82" t="s">
        <v>37</v>
      </c>
      <c r="O12" s="82" t="s">
        <v>37</v>
      </c>
    </row>
    <row r="13" spans="1:15" ht="60" x14ac:dyDescent="0.25">
      <c r="A13" s="5" t="s">
        <v>410</v>
      </c>
      <c r="B13" s="4" t="s">
        <v>411</v>
      </c>
      <c r="C13" s="6" t="s">
        <v>430</v>
      </c>
      <c r="D13" s="5" t="s">
        <v>978</v>
      </c>
      <c r="E13" s="5" t="s">
        <v>431</v>
      </c>
      <c r="F13" s="5" t="s">
        <v>20</v>
      </c>
      <c r="G13" s="7" t="s">
        <v>21</v>
      </c>
      <c r="H13" s="7" t="s">
        <v>22</v>
      </c>
      <c r="I13" s="7" t="s">
        <v>26</v>
      </c>
      <c r="J13" s="8" t="s">
        <v>432</v>
      </c>
      <c r="K13" s="7"/>
      <c r="L13" s="9" t="s">
        <v>26</v>
      </c>
      <c r="M13" s="9">
        <v>22000</v>
      </c>
      <c r="N13" s="9" t="s">
        <v>26</v>
      </c>
      <c r="O13" s="9">
        <v>28000</v>
      </c>
    </row>
    <row r="14" spans="1:15" ht="25.5" x14ac:dyDescent="0.25">
      <c r="A14" s="60" t="s">
        <v>410</v>
      </c>
      <c r="B14" s="61" t="s">
        <v>411</v>
      </c>
      <c r="C14" s="62" t="s">
        <v>433</v>
      </c>
      <c r="D14" s="60" t="s">
        <v>434</v>
      </c>
      <c r="E14" s="60" t="s">
        <v>19</v>
      </c>
      <c r="F14" s="60" t="s">
        <v>20</v>
      </c>
      <c r="G14" s="63" t="s">
        <v>29</v>
      </c>
      <c r="H14" s="63" t="s">
        <v>26</v>
      </c>
      <c r="I14" s="63" t="s">
        <v>23</v>
      </c>
      <c r="J14" s="64" t="s">
        <v>435</v>
      </c>
      <c r="K14" s="60" t="s">
        <v>1399</v>
      </c>
      <c r="L14" s="68" t="s">
        <v>37</v>
      </c>
      <c r="M14" s="68" t="s">
        <v>37</v>
      </c>
      <c r="N14" s="68" t="s">
        <v>37</v>
      </c>
      <c r="O14" s="68" t="s">
        <v>37</v>
      </c>
    </row>
    <row r="15" spans="1:15" ht="36" x14ac:dyDescent="0.25">
      <c r="A15" s="74" t="s">
        <v>410</v>
      </c>
      <c r="B15" s="75" t="s">
        <v>411</v>
      </c>
      <c r="C15" s="76" t="s">
        <v>436</v>
      </c>
      <c r="D15" s="74" t="s">
        <v>437</v>
      </c>
      <c r="E15" s="74" t="s">
        <v>19</v>
      </c>
      <c r="F15" s="74" t="s">
        <v>20</v>
      </c>
      <c r="G15" s="77" t="s">
        <v>29</v>
      </c>
      <c r="H15" s="77" t="s">
        <v>30</v>
      </c>
      <c r="I15" s="77" t="s">
        <v>31</v>
      </c>
      <c r="J15" s="78" t="s">
        <v>438</v>
      </c>
      <c r="K15" s="77" t="s">
        <v>439</v>
      </c>
      <c r="L15" s="82" t="s">
        <v>37</v>
      </c>
      <c r="M15" s="82" t="s">
        <v>37</v>
      </c>
      <c r="N15" s="82" t="s">
        <v>37</v>
      </c>
      <c r="O15" s="82" t="s">
        <v>37</v>
      </c>
    </row>
    <row r="16" spans="1:15" ht="96" x14ac:dyDescent="0.25">
      <c r="A16" s="74" t="s">
        <v>410</v>
      </c>
      <c r="B16" s="75" t="s">
        <v>411</v>
      </c>
      <c r="C16" s="76" t="s">
        <v>440</v>
      </c>
      <c r="D16" s="74" t="s">
        <v>441</v>
      </c>
      <c r="E16" s="74" t="s">
        <v>19</v>
      </c>
      <c r="F16" s="74" t="s">
        <v>20</v>
      </c>
      <c r="G16" s="77" t="s">
        <v>29</v>
      </c>
      <c r="H16" s="77" t="s">
        <v>30</v>
      </c>
      <c r="I16" s="77" t="s">
        <v>31</v>
      </c>
      <c r="J16" s="78" t="s">
        <v>442</v>
      </c>
      <c r="K16" s="77" t="s">
        <v>439</v>
      </c>
      <c r="L16" s="82" t="s">
        <v>37</v>
      </c>
      <c r="M16" s="82" t="s">
        <v>37</v>
      </c>
      <c r="N16" s="82" t="s">
        <v>37</v>
      </c>
      <c r="O16" s="82" t="s">
        <v>37</v>
      </c>
    </row>
    <row r="17" spans="1:15" ht="48" x14ac:dyDescent="0.25">
      <c r="A17" s="60" t="s">
        <v>410</v>
      </c>
      <c r="B17" s="61" t="s">
        <v>411</v>
      </c>
      <c r="C17" s="62" t="s">
        <v>443</v>
      </c>
      <c r="D17" s="60" t="s">
        <v>444</v>
      </c>
      <c r="E17" s="60" t="s">
        <v>19</v>
      </c>
      <c r="F17" s="60" t="s">
        <v>20</v>
      </c>
      <c r="G17" s="63" t="s">
        <v>29</v>
      </c>
      <c r="H17" s="63" t="s">
        <v>26</v>
      </c>
      <c r="I17" s="63" t="s">
        <v>23</v>
      </c>
      <c r="J17" s="64" t="s">
        <v>445</v>
      </c>
      <c r="K17" s="60" t="s">
        <v>1399</v>
      </c>
      <c r="L17" s="68" t="s">
        <v>37</v>
      </c>
      <c r="M17" s="68" t="s">
        <v>37</v>
      </c>
      <c r="N17" s="68" t="s">
        <v>37</v>
      </c>
      <c r="O17" s="68" t="s">
        <v>37</v>
      </c>
    </row>
    <row r="18" spans="1:15" ht="36" x14ac:dyDescent="0.25">
      <c r="A18" s="74" t="s">
        <v>410</v>
      </c>
      <c r="B18" s="75" t="s">
        <v>411</v>
      </c>
      <c r="C18" s="76" t="s">
        <v>446</v>
      </c>
      <c r="D18" s="74" t="s">
        <v>447</v>
      </c>
      <c r="E18" s="74" t="s">
        <v>19</v>
      </c>
      <c r="F18" s="74" t="s">
        <v>20</v>
      </c>
      <c r="G18" s="77" t="s">
        <v>29</v>
      </c>
      <c r="H18" s="77" t="s">
        <v>30</v>
      </c>
      <c r="I18" s="77" t="s">
        <v>31</v>
      </c>
      <c r="J18" s="78" t="s">
        <v>448</v>
      </c>
      <c r="K18" s="77" t="s">
        <v>449</v>
      </c>
      <c r="L18" s="82" t="s">
        <v>37</v>
      </c>
      <c r="M18" s="82" t="s">
        <v>37</v>
      </c>
      <c r="N18" s="82" t="s">
        <v>37</v>
      </c>
      <c r="O18" s="82" t="s">
        <v>37</v>
      </c>
    </row>
    <row r="19" spans="1:15" ht="36" x14ac:dyDescent="0.25">
      <c r="A19" s="74" t="s">
        <v>410</v>
      </c>
      <c r="B19" s="75" t="s">
        <v>411</v>
      </c>
      <c r="C19" s="76" t="s">
        <v>450</v>
      </c>
      <c r="D19" s="74" t="s">
        <v>976</v>
      </c>
      <c r="E19" s="74" t="s">
        <v>19</v>
      </c>
      <c r="F19" s="74" t="s">
        <v>20</v>
      </c>
      <c r="G19" s="77" t="s">
        <v>29</v>
      </c>
      <c r="H19" s="77" t="s">
        <v>30</v>
      </c>
      <c r="I19" s="77" t="s">
        <v>31</v>
      </c>
      <c r="J19" s="78" t="s">
        <v>451</v>
      </c>
      <c r="K19" s="77" t="s">
        <v>449</v>
      </c>
      <c r="L19" s="82" t="s">
        <v>37</v>
      </c>
      <c r="M19" s="82" t="s">
        <v>37</v>
      </c>
      <c r="N19" s="82" t="s">
        <v>37</v>
      </c>
      <c r="O19" s="82" t="s">
        <v>37</v>
      </c>
    </row>
    <row r="20" spans="1:15" ht="36" x14ac:dyDescent="0.25">
      <c r="A20" s="74" t="s">
        <v>410</v>
      </c>
      <c r="B20" s="75" t="s">
        <v>411</v>
      </c>
      <c r="C20" s="76" t="s">
        <v>452</v>
      </c>
      <c r="D20" s="74" t="s">
        <v>453</v>
      </c>
      <c r="E20" s="74" t="s">
        <v>19</v>
      </c>
      <c r="F20" s="74" t="s">
        <v>20</v>
      </c>
      <c r="G20" s="77" t="s">
        <v>29</v>
      </c>
      <c r="H20" s="77" t="s">
        <v>30</v>
      </c>
      <c r="I20" s="77" t="s">
        <v>31</v>
      </c>
      <c r="J20" s="78" t="s">
        <v>454</v>
      </c>
      <c r="K20" s="77" t="s">
        <v>449</v>
      </c>
      <c r="L20" s="82" t="s">
        <v>37</v>
      </c>
      <c r="M20" s="82" t="s">
        <v>37</v>
      </c>
      <c r="N20" s="82" t="s">
        <v>37</v>
      </c>
      <c r="O20" s="82" t="s">
        <v>37</v>
      </c>
    </row>
    <row r="21" spans="1:15" ht="72" x14ac:dyDescent="0.25">
      <c r="A21" s="60" t="s">
        <v>410</v>
      </c>
      <c r="B21" s="61" t="s">
        <v>411</v>
      </c>
      <c r="C21" s="62" t="s">
        <v>376</v>
      </c>
      <c r="D21" s="60" t="s">
        <v>377</v>
      </c>
      <c r="E21" s="60" t="s">
        <v>336</v>
      </c>
      <c r="F21" s="60" t="s">
        <v>20</v>
      </c>
      <c r="G21" s="63" t="s">
        <v>29</v>
      </c>
      <c r="H21" s="63" t="s">
        <v>26</v>
      </c>
      <c r="I21" s="63" t="s">
        <v>23</v>
      </c>
      <c r="J21" s="64" t="s">
        <v>378</v>
      </c>
      <c r="K21" s="60" t="s">
        <v>1399</v>
      </c>
      <c r="L21" s="68" t="s">
        <v>37</v>
      </c>
      <c r="M21" s="68" t="s">
        <v>37</v>
      </c>
      <c r="N21" s="68" t="s">
        <v>37</v>
      </c>
      <c r="O21" s="68" t="s">
        <v>37</v>
      </c>
    </row>
    <row r="22" spans="1:15" ht="72" x14ac:dyDescent="0.25">
      <c r="A22" s="74" t="s">
        <v>410</v>
      </c>
      <c r="B22" s="75" t="s">
        <v>411</v>
      </c>
      <c r="C22" s="76" t="s">
        <v>379</v>
      </c>
      <c r="D22" s="74" t="s">
        <v>380</v>
      </c>
      <c r="E22" s="74" t="s">
        <v>336</v>
      </c>
      <c r="F22" s="74" t="s">
        <v>20</v>
      </c>
      <c r="G22" s="77" t="s">
        <v>29</v>
      </c>
      <c r="H22" s="77" t="s">
        <v>30</v>
      </c>
      <c r="I22" s="77" t="s">
        <v>31</v>
      </c>
      <c r="J22" s="78" t="s">
        <v>381</v>
      </c>
      <c r="K22" s="77" t="s">
        <v>382</v>
      </c>
      <c r="L22" s="82" t="s">
        <v>37</v>
      </c>
      <c r="M22" s="82" t="s">
        <v>37</v>
      </c>
      <c r="N22" s="82" t="s">
        <v>37</v>
      </c>
      <c r="O22" s="82" t="s">
        <v>37</v>
      </c>
    </row>
    <row r="23" spans="1:15" ht="72" x14ac:dyDescent="0.25">
      <c r="A23" s="74" t="s">
        <v>410</v>
      </c>
      <c r="B23" s="75" t="s">
        <v>411</v>
      </c>
      <c r="C23" s="76" t="s">
        <v>383</v>
      </c>
      <c r="D23" s="74" t="s">
        <v>384</v>
      </c>
      <c r="E23" s="74" t="s">
        <v>336</v>
      </c>
      <c r="F23" s="74" t="s">
        <v>20</v>
      </c>
      <c r="G23" s="77" t="s">
        <v>29</v>
      </c>
      <c r="H23" s="77" t="s">
        <v>30</v>
      </c>
      <c r="I23" s="77" t="s">
        <v>31</v>
      </c>
      <c r="J23" s="78" t="s">
        <v>385</v>
      </c>
      <c r="K23" s="77" t="s">
        <v>382</v>
      </c>
      <c r="L23" s="82" t="s">
        <v>37</v>
      </c>
      <c r="M23" s="82" t="s">
        <v>37</v>
      </c>
      <c r="N23" s="82" t="s">
        <v>37</v>
      </c>
      <c r="O23" s="82" t="s">
        <v>37</v>
      </c>
    </row>
    <row r="24" spans="1:15" ht="89.25" x14ac:dyDescent="0.25">
      <c r="A24" s="5" t="s">
        <v>410</v>
      </c>
      <c r="B24" s="4" t="s">
        <v>411</v>
      </c>
      <c r="C24" s="6" t="s">
        <v>386</v>
      </c>
      <c r="D24" s="5" t="s">
        <v>387</v>
      </c>
      <c r="E24" s="5" t="s">
        <v>19</v>
      </c>
      <c r="F24" s="5" t="s">
        <v>20</v>
      </c>
      <c r="G24" s="7" t="s">
        <v>29</v>
      </c>
      <c r="H24" s="7" t="s">
        <v>30</v>
      </c>
      <c r="I24" s="7" t="s">
        <v>26</v>
      </c>
      <c r="J24" s="8" t="s">
        <v>388</v>
      </c>
      <c r="K24" s="7" t="s">
        <v>389</v>
      </c>
      <c r="L24" s="9" t="s">
        <v>37</v>
      </c>
      <c r="M24" s="9" t="s">
        <v>37</v>
      </c>
      <c r="N24" s="9" t="s">
        <v>37</v>
      </c>
      <c r="O24" s="9" t="s">
        <v>37</v>
      </c>
    </row>
    <row r="25" spans="1:15" ht="36" x14ac:dyDescent="0.25">
      <c r="A25" s="5" t="s">
        <v>410</v>
      </c>
      <c r="B25" s="4"/>
      <c r="C25" s="6" t="s">
        <v>455</v>
      </c>
      <c r="D25" s="5" t="s">
        <v>740</v>
      </c>
      <c r="E25" s="5" t="s">
        <v>19</v>
      </c>
      <c r="F25" s="5" t="s">
        <v>20</v>
      </c>
      <c r="G25" s="7" t="s">
        <v>29</v>
      </c>
      <c r="H25" s="7" t="s">
        <v>30</v>
      </c>
      <c r="I25" s="7" t="s">
        <v>26</v>
      </c>
      <c r="J25" s="8" t="s">
        <v>456</v>
      </c>
      <c r="K25" s="7"/>
      <c r="L25" s="9" t="s">
        <v>37</v>
      </c>
      <c r="M25" s="9" t="s">
        <v>37</v>
      </c>
      <c r="N25" s="9" t="s">
        <v>37</v>
      </c>
      <c r="O25" s="9" t="s">
        <v>37</v>
      </c>
    </row>
    <row r="26" spans="1:15" ht="36" x14ac:dyDescent="0.25">
      <c r="A26" s="5" t="s">
        <v>410</v>
      </c>
      <c r="B26" s="4"/>
      <c r="C26" s="6" t="s">
        <v>457</v>
      </c>
      <c r="D26" s="5" t="s">
        <v>739</v>
      </c>
      <c r="E26" s="5" t="s">
        <v>19</v>
      </c>
      <c r="F26" s="5" t="s">
        <v>20</v>
      </c>
      <c r="G26" s="7" t="s">
        <v>29</v>
      </c>
      <c r="H26" s="7" t="s">
        <v>30</v>
      </c>
      <c r="I26" s="7" t="s">
        <v>26</v>
      </c>
      <c r="J26" s="8" t="s">
        <v>458</v>
      </c>
      <c r="K26" s="7"/>
      <c r="L26" s="9" t="s">
        <v>37</v>
      </c>
      <c r="M26" s="9" t="s">
        <v>37</v>
      </c>
      <c r="N26" s="9" t="s">
        <v>37</v>
      </c>
      <c r="O26" s="9" t="s">
        <v>37</v>
      </c>
    </row>
    <row r="27" spans="1:15" ht="60" x14ac:dyDescent="0.25">
      <c r="A27" s="5" t="s">
        <v>410</v>
      </c>
      <c r="B27" s="4"/>
      <c r="C27" s="6" t="s">
        <v>459</v>
      </c>
      <c r="D27" s="5" t="s">
        <v>460</v>
      </c>
      <c r="E27" s="5" t="s">
        <v>19</v>
      </c>
      <c r="F27" s="5" t="s">
        <v>20</v>
      </c>
      <c r="G27" s="7" t="s">
        <v>29</v>
      </c>
      <c r="H27" s="7" t="s">
        <v>30</v>
      </c>
      <c r="I27" s="7" t="s">
        <v>26</v>
      </c>
      <c r="J27" s="8" t="s">
        <v>461</v>
      </c>
      <c r="K27" s="7"/>
      <c r="L27" s="9" t="s">
        <v>37</v>
      </c>
      <c r="M27" s="9" t="s">
        <v>37</v>
      </c>
      <c r="N27" s="9" t="s">
        <v>37</v>
      </c>
      <c r="O27" s="9" t="s">
        <v>37</v>
      </c>
    </row>
    <row r="28" spans="1:15" ht="38.25" x14ac:dyDescent="0.25">
      <c r="A28" s="5" t="s">
        <v>410</v>
      </c>
      <c r="B28" s="4"/>
      <c r="C28" s="6" t="s">
        <v>462</v>
      </c>
      <c r="D28" s="5" t="s">
        <v>463</v>
      </c>
      <c r="E28" s="5" t="s">
        <v>113</v>
      </c>
      <c r="F28" s="5" t="s">
        <v>75</v>
      </c>
      <c r="G28" s="7" t="s">
        <v>29</v>
      </c>
      <c r="H28" s="7" t="s">
        <v>30</v>
      </c>
      <c r="I28" s="7" t="s">
        <v>26</v>
      </c>
      <c r="J28" s="8" t="s">
        <v>979</v>
      </c>
      <c r="K28" s="7" t="s">
        <v>402</v>
      </c>
      <c r="L28" s="9" t="s">
        <v>37</v>
      </c>
      <c r="M28" s="9" t="s">
        <v>37</v>
      </c>
      <c r="N28" s="9" t="s">
        <v>37</v>
      </c>
      <c r="O28" s="9" t="s">
        <v>37</v>
      </c>
    </row>
    <row r="29" spans="1:15" ht="38.25" x14ac:dyDescent="0.25">
      <c r="A29" s="5" t="s">
        <v>410</v>
      </c>
      <c r="B29" s="4"/>
      <c r="C29" s="6" t="s">
        <v>464</v>
      </c>
      <c r="D29" s="5" t="s">
        <v>977</v>
      </c>
      <c r="E29" s="5" t="s">
        <v>465</v>
      </c>
      <c r="F29" s="5" t="s">
        <v>75</v>
      </c>
      <c r="G29" s="7" t="s">
        <v>29</v>
      </c>
      <c r="H29" s="7" t="s">
        <v>30</v>
      </c>
      <c r="I29" s="7" t="s">
        <v>26</v>
      </c>
      <c r="J29" s="8" t="s">
        <v>466</v>
      </c>
      <c r="K29" s="7" t="s">
        <v>402</v>
      </c>
      <c r="L29" s="9" t="s">
        <v>37</v>
      </c>
      <c r="M29" s="9" t="s">
        <v>37</v>
      </c>
      <c r="N29" s="9" t="s">
        <v>37</v>
      </c>
      <c r="O29" s="9" t="s">
        <v>37</v>
      </c>
    </row>
    <row r="30" spans="1:15" ht="48" x14ac:dyDescent="0.25">
      <c r="A30" s="5" t="s">
        <v>410</v>
      </c>
      <c r="B30" s="4"/>
      <c r="C30" s="6" t="s">
        <v>467</v>
      </c>
      <c r="D30" s="5" t="s">
        <v>975</v>
      </c>
      <c r="E30" s="5" t="s">
        <v>113</v>
      </c>
      <c r="F30" s="5" t="s">
        <v>75</v>
      </c>
      <c r="G30" s="7" t="s">
        <v>21</v>
      </c>
      <c r="H30" s="7" t="s">
        <v>30</v>
      </c>
      <c r="I30" s="7" t="s">
        <v>26</v>
      </c>
      <c r="J30" s="8" t="s">
        <v>974</v>
      </c>
      <c r="K30" s="7" t="s">
        <v>402</v>
      </c>
      <c r="L30" s="9" t="s">
        <v>37</v>
      </c>
      <c r="M30" s="9" t="s">
        <v>37</v>
      </c>
      <c r="N30" s="9" t="s">
        <v>37</v>
      </c>
      <c r="O30" s="9" t="s">
        <v>37</v>
      </c>
    </row>
    <row r="31" spans="1:15" ht="60" x14ac:dyDescent="0.25">
      <c r="A31" s="5" t="s">
        <v>410</v>
      </c>
      <c r="B31" s="4"/>
      <c r="C31" s="6" t="s">
        <v>468</v>
      </c>
      <c r="D31" s="5" t="s">
        <v>973</v>
      </c>
      <c r="E31" s="5" t="s">
        <v>113</v>
      </c>
      <c r="F31" s="5" t="s">
        <v>75</v>
      </c>
      <c r="G31" s="7" t="s">
        <v>21</v>
      </c>
      <c r="H31" s="7" t="s">
        <v>22</v>
      </c>
      <c r="I31" s="7" t="s">
        <v>26</v>
      </c>
      <c r="J31" s="8" t="s">
        <v>972</v>
      </c>
      <c r="K31" s="7" t="s">
        <v>402</v>
      </c>
      <c r="L31" s="9">
        <v>0</v>
      </c>
      <c r="M31" s="9">
        <v>400</v>
      </c>
      <c r="N31" s="9">
        <v>0</v>
      </c>
      <c r="O31" s="9">
        <v>560</v>
      </c>
    </row>
    <row r="32" spans="1:15" ht="72" x14ac:dyDescent="0.25">
      <c r="A32" s="5" t="s">
        <v>410</v>
      </c>
      <c r="B32" s="4"/>
      <c r="C32" s="6" t="s">
        <v>469</v>
      </c>
      <c r="D32" s="5" t="s">
        <v>470</v>
      </c>
      <c r="E32" s="5" t="s">
        <v>471</v>
      </c>
      <c r="F32" s="5" t="s">
        <v>75</v>
      </c>
      <c r="G32" s="7" t="s">
        <v>21</v>
      </c>
      <c r="H32" s="7" t="s">
        <v>30</v>
      </c>
      <c r="I32" s="7" t="s">
        <v>26</v>
      </c>
      <c r="J32" s="8" t="s">
        <v>472</v>
      </c>
      <c r="K32" s="7" t="s">
        <v>473</v>
      </c>
      <c r="L32" s="9" t="s">
        <v>37</v>
      </c>
      <c r="M32" s="9" t="s">
        <v>37</v>
      </c>
      <c r="N32" s="9" t="s">
        <v>37</v>
      </c>
      <c r="O32" s="9" t="s">
        <v>37</v>
      </c>
    </row>
    <row r="33" spans="1:15" ht="228" x14ac:dyDescent="0.25">
      <c r="A33" s="5" t="s">
        <v>410</v>
      </c>
      <c r="B33" s="4"/>
      <c r="C33" s="6" t="s">
        <v>474</v>
      </c>
      <c r="D33" s="5" t="s">
        <v>475</v>
      </c>
      <c r="E33" s="5" t="s">
        <v>431</v>
      </c>
      <c r="F33" s="5" t="s">
        <v>75</v>
      </c>
      <c r="G33" s="7" t="s">
        <v>29</v>
      </c>
      <c r="H33" s="7" t="s">
        <v>30</v>
      </c>
      <c r="I33" s="7" t="s">
        <v>26</v>
      </c>
      <c r="J33" s="8" t="s">
        <v>476</v>
      </c>
      <c r="K33" s="7" t="s">
        <v>402</v>
      </c>
      <c r="L33" s="9" t="s">
        <v>37</v>
      </c>
      <c r="M33" s="9" t="s">
        <v>37</v>
      </c>
      <c r="N33" s="9" t="s">
        <v>37</v>
      </c>
      <c r="O33" s="9" t="s">
        <v>37</v>
      </c>
    </row>
  </sheetData>
  <autoFilter ref="A6:O33"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64784E80-EC56-40AF-8438-40096FBACF7D}"/>
    <hyperlink ref="A1" location="'Informacje ogólne'!A1" display="Informacje ogólne (link)" xr:uid="{0D61677E-C3CE-4AA8-BF89-A5F9EBE90BB6}"/>
  </hyperlinks>
  <pageMargins left="0.70866141732283472" right="0.70866141732283472" top="0.74803149606299213" bottom="0.74803149606299213" header="0.31496062992125984" footer="0.31496062992125984"/>
  <pageSetup paperSize="9" scale="3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5B65D-60FC-477E-A164-65905AE471D8}">
  <sheetPr>
    <tabColor rgb="FF00B050"/>
  </sheetPr>
  <dimension ref="A1:O49"/>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288" x14ac:dyDescent="0.25">
      <c r="A7" s="60" t="s">
        <v>477</v>
      </c>
      <c r="B7" s="61" t="s">
        <v>478</v>
      </c>
      <c r="C7" s="62" t="s">
        <v>17</v>
      </c>
      <c r="D7" s="60" t="s">
        <v>18</v>
      </c>
      <c r="E7" s="60" t="s">
        <v>1008</v>
      </c>
      <c r="F7" s="60" t="s">
        <v>20</v>
      </c>
      <c r="G7" s="63" t="s">
        <v>21</v>
      </c>
      <c r="H7" s="63" t="s">
        <v>22</v>
      </c>
      <c r="I7" s="63" t="s">
        <v>23</v>
      </c>
      <c r="J7" s="64" t="s">
        <v>24</v>
      </c>
      <c r="K7" s="60" t="s">
        <v>1399</v>
      </c>
      <c r="L7" s="68" t="s">
        <v>26</v>
      </c>
      <c r="M7" s="68">
        <v>2</v>
      </c>
      <c r="N7" s="68" t="s">
        <v>26</v>
      </c>
      <c r="O7" s="68">
        <v>6</v>
      </c>
    </row>
    <row r="8" spans="1:15" ht="96" x14ac:dyDescent="0.25">
      <c r="A8" s="74" t="s">
        <v>477</v>
      </c>
      <c r="B8" s="75" t="s">
        <v>478</v>
      </c>
      <c r="C8" s="76" t="s">
        <v>27</v>
      </c>
      <c r="D8" s="74" t="s">
        <v>28</v>
      </c>
      <c r="E8" s="74" t="s">
        <v>19</v>
      </c>
      <c r="F8" s="74" t="s">
        <v>20</v>
      </c>
      <c r="G8" s="77" t="s">
        <v>29</v>
      </c>
      <c r="H8" s="77" t="s">
        <v>30</v>
      </c>
      <c r="I8" s="77" t="s">
        <v>31</v>
      </c>
      <c r="J8" s="78" t="s">
        <v>32</v>
      </c>
      <c r="K8" s="77" t="s">
        <v>33</v>
      </c>
      <c r="L8" s="82" t="s">
        <v>37</v>
      </c>
      <c r="M8" s="82" t="s">
        <v>37</v>
      </c>
      <c r="N8" s="82" t="s">
        <v>37</v>
      </c>
      <c r="O8" s="82" t="s">
        <v>37</v>
      </c>
    </row>
    <row r="9" spans="1:15" ht="84" x14ac:dyDescent="0.25">
      <c r="A9" s="74" t="s">
        <v>477</v>
      </c>
      <c r="B9" s="75" t="s">
        <v>478</v>
      </c>
      <c r="C9" s="76" t="s">
        <v>34</v>
      </c>
      <c r="D9" s="74" t="s">
        <v>35</v>
      </c>
      <c r="E9" s="74" t="s">
        <v>19</v>
      </c>
      <c r="F9" s="74" t="s">
        <v>20</v>
      </c>
      <c r="G9" s="77" t="s">
        <v>29</v>
      </c>
      <c r="H9" s="77" t="s">
        <v>30</v>
      </c>
      <c r="I9" s="77" t="s">
        <v>31</v>
      </c>
      <c r="J9" s="78" t="s">
        <v>36</v>
      </c>
      <c r="K9" s="77" t="s">
        <v>33</v>
      </c>
      <c r="L9" s="82" t="s">
        <v>37</v>
      </c>
      <c r="M9" s="82" t="s">
        <v>37</v>
      </c>
      <c r="N9" s="82" t="s">
        <v>37</v>
      </c>
      <c r="O9" s="82" t="s">
        <v>37</v>
      </c>
    </row>
    <row r="10" spans="1:15" ht="96" x14ac:dyDescent="0.25">
      <c r="A10" s="74" t="s">
        <v>477</v>
      </c>
      <c r="B10" s="75" t="s">
        <v>478</v>
      </c>
      <c r="C10" s="76" t="s">
        <v>38</v>
      </c>
      <c r="D10" s="74" t="s">
        <v>39</v>
      </c>
      <c r="E10" s="74" t="s">
        <v>19</v>
      </c>
      <c r="F10" s="74" t="s">
        <v>20</v>
      </c>
      <c r="G10" s="77" t="s">
        <v>29</v>
      </c>
      <c r="H10" s="77" t="s">
        <v>30</v>
      </c>
      <c r="I10" s="77" t="s">
        <v>31</v>
      </c>
      <c r="J10" s="78" t="s">
        <v>40</v>
      </c>
      <c r="K10" s="77" t="s">
        <v>33</v>
      </c>
      <c r="L10" s="82" t="s">
        <v>37</v>
      </c>
      <c r="M10" s="82" t="s">
        <v>37</v>
      </c>
      <c r="N10" s="82" t="s">
        <v>37</v>
      </c>
      <c r="O10" s="82" t="s">
        <v>37</v>
      </c>
    </row>
    <row r="11" spans="1:15" ht="84" x14ac:dyDescent="0.25">
      <c r="A11" s="74" t="s">
        <v>477</v>
      </c>
      <c r="B11" s="75" t="s">
        <v>478</v>
      </c>
      <c r="C11" s="76" t="s">
        <v>41</v>
      </c>
      <c r="D11" s="74" t="s">
        <v>42</v>
      </c>
      <c r="E11" s="74" t="s">
        <v>19</v>
      </c>
      <c r="F11" s="74" t="s">
        <v>20</v>
      </c>
      <c r="G11" s="77" t="s">
        <v>29</v>
      </c>
      <c r="H11" s="77" t="s">
        <v>30</v>
      </c>
      <c r="I11" s="77" t="s">
        <v>31</v>
      </c>
      <c r="J11" s="78" t="s">
        <v>43</v>
      </c>
      <c r="K11" s="77" t="s">
        <v>33</v>
      </c>
      <c r="L11" s="82" t="s">
        <v>37</v>
      </c>
      <c r="M11" s="82" t="s">
        <v>37</v>
      </c>
      <c r="N11" s="82" t="s">
        <v>37</v>
      </c>
      <c r="O11" s="82" t="s">
        <v>37</v>
      </c>
    </row>
    <row r="12" spans="1:15" ht="25.5" x14ac:dyDescent="0.25">
      <c r="A12" s="5" t="s">
        <v>477</v>
      </c>
      <c r="B12" s="4" t="s">
        <v>478</v>
      </c>
      <c r="C12" s="6" t="s">
        <v>45</v>
      </c>
      <c r="D12" s="5" t="s">
        <v>46</v>
      </c>
      <c r="E12" s="5" t="s">
        <v>1008</v>
      </c>
      <c r="F12" s="5" t="s">
        <v>20</v>
      </c>
      <c r="G12" s="7" t="s">
        <v>21</v>
      </c>
      <c r="H12" s="7" t="s">
        <v>22</v>
      </c>
      <c r="I12" s="7" t="s">
        <v>26</v>
      </c>
      <c r="J12" s="8" t="s">
        <v>47</v>
      </c>
      <c r="K12" s="7"/>
      <c r="L12" s="9" t="s">
        <v>26</v>
      </c>
      <c r="M12" s="9">
        <v>2</v>
      </c>
      <c r="N12" s="9" t="s">
        <v>26</v>
      </c>
      <c r="O12" s="9">
        <v>6</v>
      </c>
    </row>
    <row r="13" spans="1:15" ht="48" x14ac:dyDescent="0.25">
      <c r="A13" s="5" t="s">
        <v>477</v>
      </c>
      <c r="B13" s="4" t="s">
        <v>478</v>
      </c>
      <c r="C13" s="6" t="s">
        <v>164</v>
      </c>
      <c r="D13" s="5" t="s">
        <v>1031</v>
      </c>
      <c r="E13" s="5" t="s">
        <v>1008</v>
      </c>
      <c r="F13" s="5" t="s">
        <v>20</v>
      </c>
      <c r="G13" s="7" t="s">
        <v>21</v>
      </c>
      <c r="H13" s="7" t="s">
        <v>30</v>
      </c>
      <c r="I13" s="7" t="s">
        <v>26</v>
      </c>
      <c r="J13" s="8" t="s">
        <v>165</v>
      </c>
      <c r="K13" s="7"/>
      <c r="L13" s="5" t="s">
        <v>37</v>
      </c>
      <c r="M13" s="9" t="s">
        <v>37</v>
      </c>
      <c r="N13" s="9" t="s">
        <v>37</v>
      </c>
      <c r="O13" s="9" t="s">
        <v>37</v>
      </c>
    </row>
    <row r="14" spans="1:15" ht="60" x14ac:dyDescent="0.25">
      <c r="A14" s="5" t="s">
        <v>477</v>
      </c>
      <c r="B14" s="4" t="s">
        <v>478</v>
      </c>
      <c r="C14" s="6" t="s">
        <v>62</v>
      </c>
      <c r="D14" s="5" t="s">
        <v>63</v>
      </c>
      <c r="E14" s="5" t="s">
        <v>1008</v>
      </c>
      <c r="F14" s="5" t="s">
        <v>20</v>
      </c>
      <c r="G14" s="7" t="s">
        <v>29</v>
      </c>
      <c r="H14" s="7" t="s">
        <v>30</v>
      </c>
      <c r="I14" s="7" t="s">
        <v>26</v>
      </c>
      <c r="J14" s="8" t="s">
        <v>64</v>
      </c>
      <c r="K14" s="7"/>
      <c r="L14" s="5" t="s">
        <v>37</v>
      </c>
      <c r="M14" s="9" t="s">
        <v>37</v>
      </c>
      <c r="N14" s="9" t="s">
        <v>37</v>
      </c>
      <c r="O14" s="9" t="s">
        <v>37</v>
      </c>
    </row>
    <row r="15" spans="1:15" ht="120" x14ac:dyDescent="0.25">
      <c r="A15" s="5" t="s">
        <v>477</v>
      </c>
      <c r="B15" s="4" t="s">
        <v>478</v>
      </c>
      <c r="C15" s="6" t="s">
        <v>479</v>
      </c>
      <c r="D15" s="5" t="s">
        <v>971</v>
      </c>
      <c r="E15" s="5" t="s">
        <v>465</v>
      </c>
      <c r="F15" s="5" t="s">
        <v>20</v>
      </c>
      <c r="G15" s="7" t="s">
        <v>21</v>
      </c>
      <c r="H15" s="7" t="s">
        <v>22</v>
      </c>
      <c r="I15" s="7" t="s">
        <v>26</v>
      </c>
      <c r="J15" s="8" t="s">
        <v>480</v>
      </c>
      <c r="K15" s="7"/>
      <c r="L15" s="9" t="s">
        <v>26</v>
      </c>
      <c r="M15" s="9">
        <v>7040</v>
      </c>
      <c r="N15" s="9" t="s">
        <v>26</v>
      </c>
      <c r="O15" s="9">
        <v>7140</v>
      </c>
    </row>
    <row r="16" spans="1:15" ht="48" x14ac:dyDescent="0.25">
      <c r="A16" s="5" t="s">
        <v>477</v>
      </c>
      <c r="B16" s="4" t="s">
        <v>478</v>
      </c>
      <c r="C16" s="6" t="s">
        <v>481</v>
      </c>
      <c r="D16" s="5" t="s">
        <v>970</v>
      </c>
      <c r="E16" s="5" t="s">
        <v>74</v>
      </c>
      <c r="F16" s="5" t="s">
        <v>20</v>
      </c>
      <c r="G16" s="7" t="s">
        <v>21</v>
      </c>
      <c r="H16" s="7" t="s">
        <v>22</v>
      </c>
      <c r="I16" s="7" t="s">
        <v>26</v>
      </c>
      <c r="J16" s="8" t="s">
        <v>482</v>
      </c>
      <c r="K16" s="7"/>
      <c r="L16" s="14" t="s">
        <v>26</v>
      </c>
      <c r="M16" s="14">
        <v>7080200</v>
      </c>
      <c r="N16" s="14" t="s">
        <v>26</v>
      </c>
      <c r="O16" s="14">
        <v>9812400</v>
      </c>
    </row>
    <row r="17" spans="1:15" ht="48" x14ac:dyDescent="0.25">
      <c r="A17" s="5" t="s">
        <v>477</v>
      </c>
      <c r="B17" s="4" t="s">
        <v>478</v>
      </c>
      <c r="C17" s="6" t="s">
        <v>483</v>
      </c>
      <c r="D17" s="5" t="s">
        <v>969</v>
      </c>
      <c r="E17" s="5" t="s">
        <v>465</v>
      </c>
      <c r="F17" s="5" t="s">
        <v>20</v>
      </c>
      <c r="G17" s="7" t="s">
        <v>21</v>
      </c>
      <c r="H17" s="7" t="s">
        <v>30</v>
      </c>
      <c r="I17" s="7" t="s">
        <v>26</v>
      </c>
      <c r="J17" s="8" t="s">
        <v>484</v>
      </c>
      <c r="K17" s="7"/>
      <c r="L17" s="5" t="s">
        <v>37</v>
      </c>
      <c r="M17" s="9" t="s">
        <v>37</v>
      </c>
      <c r="N17" s="9" t="s">
        <v>37</v>
      </c>
      <c r="O17" s="9" t="s">
        <v>37</v>
      </c>
    </row>
    <row r="18" spans="1:15" ht="48" x14ac:dyDescent="0.25">
      <c r="A18" s="5" t="s">
        <v>477</v>
      </c>
      <c r="B18" s="4" t="s">
        <v>478</v>
      </c>
      <c r="C18" s="6" t="s">
        <v>485</v>
      </c>
      <c r="D18" s="5" t="s">
        <v>486</v>
      </c>
      <c r="E18" s="5" t="s">
        <v>19</v>
      </c>
      <c r="F18" s="5" t="s">
        <v>20</v>
      </c>
      <c r="G18" s="7" t="s">
        <v>29</v>
      </c>
      <c r="H18" s="7" t="s">
        <v>30</v>
      </c>
      <c r="I18" s="7" t="s">
        <v>26</v>
      </c>
      <c r="J18" s="8" t="s">
        <v>487</v>
      </c>
      <c r="K18" s="7"/>
      <c r="L18" s="5" t="s">
        <v>37</v>
      </c>
      <c r="M18" s="9" t="s">
        <v>37</v>
      </c>
      <c r="N18" s="9" t="s">
        <v>37</v>
      </c>
      <c r="O18" s="9" t="s">
        <v>37</v>
      </c>
    </row>
    <row r="19" spans="1:15" ht="60" x14ac:dyDescent="0.25">
      <c r="A19" s="60" t="s">
        <v>477</v>
      </c>
      <c r="B19" s="61" t="s">
        <v>478</v>
      </c>
      <c r="C19" s="62" t="s">
        <v>488</v>
      </c>
      <c r="D19" s="60" t="s">
        <v>489</v>
      </c>
      <c r="E19" s="60" t="s">
        <v>19</v>
      </c>
      <c r="F19" s="60" t="s">
        <v>20</v>
      </c>
      <c r="G19" s="63" t="s">
        <v>29</v>
      </c>
      <c r="H19" s="63" t="s">
        <v>26</v>
      </c>
      <c r="I19" s="63" t="s">
        <v>23</v>
      </c>
      <c r="J19" s="64" t="s">
        <v>490</v>
      </c>
      <c r="K19" s="60" t="s">
        <v>1399</v>
      </c>
      <c r="L19" s="68" t="s">
        <v>37</v>
      </c>
      <c r="M19" s="68" t="s">
        <v>37</v>
      </c>
      <c r="N19" s="68" t="s">
        <v>37</v>
      </c>
      <c r="O19" s="68" t="s">
        <v>37</v>
      </c>
    </row>
    <row r="20" spans="1:15" ht="60" x14ac:dyDescent="0.25">
      <c r="A20" s="74" t="s">
        <v>477</v>
      </c>
      <c r="B20" s="75" t="s">
        <v>478</v>
      </c>
      <c r="C20" s="76" t="s">
        <v>491</v>
      </c>
      <c r="D20" s="74" t="s">
        <v>492</v>
      </c>
      <c r="E20" s="74" t="s">
        <v>19</v>
      </c>
      <c r="F20" s="74" t="s">
        <v>20</v>
      </c>
      <c r="G20" s="77" t="s">
        <v>29</v>
      </c>
      <c r="H20" s="77" t="s">
        <v>30</v>
      </c>
      <c r="I20" s="77" t="s">
        <v>31</v>
      </c>
      <c r="J20" s="78" t="s">
        <v>493</v>
      </c>
      <c r="K20" s="77" t="s">
        <v>494</v>
      </c>
      <c r="L20" s="82" t="s">
        <v>37</v>
      </c>
      <c r="M20" s="82" t="s">
        <v>37</v>
      </c>
      <c r="N20" s="82" t="s">
        <v>37</v>
      </c>
      <c r="O20" s="82" t="s">
        <v>37</v>
      </c>
    </row>
    <row r="21" spans="1:15" ht="60" x14ac:dyDescent="0.25">
      <c r="A21" s="74" t="s">
        <v>477</v>
      </c>
      <c r="B21" s="75" t="s">
        <v>478</v>
      </c>
      <c r="C21" s="76" t="s">
        <v>495</v>
      </c>
      <c r="D21" s="74" t="s">
        <v>968</v>
      </c>
      <c r="E21" s="74" t="s">
        <v>19</v>
      </c>
      <c r="F21" s="74" t="s">
        <v>20</v>
      </c>
      <c r="G21" s="77" t="s">
        <v>29</v>
      </c>
      <c r="H21" s="77" t="s">
        <v>30</v>
      </c>
      <c r="I21" s="77" t="s">
        <v>31</v>
      </c>
      <c r="J21" s="78" t="s">
        <v>496</v>
      </c>
      <c r="K21" s="77" t="s">
        <v>494</v>
      </c>
      <c r="L21" s="82" t="s">
        <v>37</v>
      </c>
      <c r="M21" s="82" t="s">
        <v>37</v>
      </c>
      <c r="N21" s="82" t="s">
        <v>37</v>
      </c>
      <c r="O21" s="82" t="s">
        <v>37</v>
      </c>
    </row>
    <row r="22" spans="1:15" ht="48" x14ac:dyDescent="0.25">
      <c r="A22" s="74" t="s">
        <v>477</v>
      </c>
      <c r="B22" s="75" t="s">
        <v>478</v>
      </c>
      <c r="C22" s="76" t="s">
        <v>497</v>
      </c>
      <c r="D22" s="74" t="s">
        <v>498</v>
      </c>
      <c r="E22" s="74" t="s">
        <v>19</v>
      </c>
      <c r="F22" s="74" t="s">
        <v>20</v>
      </c>
      <c r="G22" s="77" t="s">
        <v>29</v>
      </c>
      <c r="H22" s="77" t="s">
        <v>30</v>
      </c>
      <c r="I22" s="77" t="s">
        <v>31</v>
      </c>
      <c r="J22" s="78" t="s">
        <v>499</v>
      </c>
      <c r="K22" s="77" t="s">
        <v>494</v>
      </c>
      <c r="L22" s="82" t="s">
        <v>37</v>
      </c>
      <c r="M22" s="82" t="s">
        <v>37</v>
      </c>
      <c r="N22" s="82" t="s">
        <v>37</v>
      </c>
      <c r="O22" s="82" t="s">
        <v>37</v>
      </c>
    </row>
    <row r="23" spans="1:15" ht="48" x14ac:dyDescent="0.25">
      <c r="A23" s="5" t="s">
        <v>477</v>
      </c>
      <c r="B23" s="4" t="s">
        <v>478</v>
      </c>
      <c r="C23" s="6" t="s">
        <v>500</v>
      </c>
      <c r="D23" s="5" t="s">
        <v>501</v>
      </c>
      <c r="E23" s="5" t="s">
        <v>502</v>
      </c>
      <c r="F23" s="5" t="s">
        <v>20</v>
      </c>
      <c r="G23" s="7" t="s">
        <v>29</v>
      </c>
      <c r="H23" s="7" t="s">
        <v>30</v>
      </c>
      <c r="I23" s="7" t="s">
        <v>26</v>
      </c>
      <c r="J23" s="8" t="s">
        <v>503</v>
      </c>
      <c r="K23" s="7"/>
      <c r="L23" s="9" t="s">
        <v>37</v>
      </c>
      <c r="M23" s="9" t="s">
        <v>37</v>
      </c>
      <c r="N23" s="9" t="s">
        <v>37</v>
      </c>
      <c r="O23" s="9" t="s">
        <v>37</v>
      </c>
    </row>
    <row r="24" spans="1:15" ht="144" x14ac:dyDescent="0.25">
      <c r="A24" s="5" t="s">
        <v>477</v>
      </c>
      <c r="B24" s="4" t="s">
        <v>478</v>
      </c>
      <c r="C24" s="6" t="s">
        <v>504</v>
      </c>
      <c r="D24" s="5" t="s">
        <v>505</v>
      </c>
      <c r="E24" s="5" t="s">
        <v>506</v>
      </c>
      <c r="F24" s="5" t="s">
        <v>20</v>
      </c>
      <c r="G24" s="7" t="s">
        <v>29</v>
      </c>
      <c r="H24" s="7" t="s">
        <v>30</v>
      </c>
      <c r="I24" s="7" t="s">
        <v>26</v>
      </c>
      <c r="J24" s="8" t="s">
        <v>507</v>
      </c>
      <c r="K24" s="7"/>
      <c r="L24" s="9" t="s">
        <v>37</v>
      </c>
      <c r="M24" s="9" t="s">
        <v>37</v>
      </c>
      <c r="N24" s="9" t="s">
        <v>37</v>
      </c>
      <c r="O24" s="9" t="s">
        <v>37</v>
      </c>
    </row>
    <row r="25" spans="1:15" ht="38.25" x14ac:dyDescent="0.25">
      <c r="A25" s="5" t="s">
        <v>477</v>
      </c>
      <c r="B25" s="4" t="s">
        <v>478</v>
      </c>
      <c r="C25" s="6" t="s">
        <v>508</v>
      </c>
      <c r="D25" s="5" t="s">
        <v>967</v>
      </c>
      <c r="E25" s="5" t="s">
        <v>19</v>
      </c>
      <c r="F25" s="5" t="s">
        <v>20</v>
      </c>
      <c r="G25" s="7" t="s">
        <v>29</v>
      </c>
      <c r="H25" s="7" t="s">
        <v>30</v>
      </c>
      <c r="I25" s="7" t="s">
        <v>26</v>
      </c>
      <c r="J25" s="8" t="s">
        <v>509</v>
      </c>
      <c r="K25" s="7"/>
      <c r="L25" s="9" t="s">
        <v>37</v>
      </c>
      <c r="M25" s="9" t="s">
        <v>37</v>
      </c>
      <c r="N25" s="9" t="s">
        <v>37</v>
      </c>
      <c r="O25" s="9" t="s">
        <v>37</v>
      </c>
    </row>
    <row r="26" spans="1:15" ht="25.5" x14ac:dyDescent="0.25">
      <c r="A26" s="5" t="s">
        <v>477</v>
      </c>
      <c r="B26" s="4" t="s">
        <v>478</v>
      </c>
      <c r="C26" s="6" t="s">
        <v>510</v>
      </c>
      <c r="D26" s="5" t="s">
        <v>511</v>
      </c>
      <c r="E26" s="5" t="s">
        <v>19</v>
      </c>
      <c r="F26" s="5" t="s">
        <v>20</v>
      </c>
      <c r="G26" s="7" t="s">
        <v>29</v>
      </c>
      <c r="H26" s="7" t="s">
        <v>30</v>
      </c>
      <c r="I26" s="7" t="s">
        <v>26</v>
      </c>
      <c r="J26" s="8" t="s">
        <v>512</v>
      </c>
      <c r="K26" s="7"/>
      <c r="L26" s="9" t="s">
        <v>37</v>
      </c>
      <c r="M26" s="9" t="s">
        <v>37</v>
      </c>
      <c r="N26" s="9" t="s">
        <v>37</v>
      </c>
      <c r="O26" s="9" t="s">
        <v>37</v>
      </c>
    </row>
    <row r="27" spans="1:15" ht="25.5" x14ac:dyDescent="0.25">
      <c r="A27" s="5" t="s">
        <v>477</v>
      </c>
      <c r="B27" s="4" t="s">
        <v>478</v>
      </c>
      <c r="C27" s="6" t="s">
        <v>513</v>
      </c>
      <c r="D27" s="5" t="s">
        <v>964</v>
      </c>
      <c r="E27" s="5" t="s">
        <v>19</v>
      </c>
      <c r="F27" s="5" t="s">
        <v>20</v>
      </c>
      <c r="G27" s="7" t="s">
        <v>29</v>
      </c>
      <c r="H27" s="7" t="s">
        <v>30</v>
      </c>
      <c r="I27" s="7" t="s">
        <v>26</v>
      </c>
      <c r="J27" s="8" t="s">
        <v>514</v>
      </c>
      <c r="K27" s="7"/>
      <c r="L27" s="9" t="s">
        <v>37</v>
      </c>
      <c r="M27" s="9" t="s">
        <v>37</v>
      </c>
      <c r="N27" s="9" t="s">
        <v>37</v>
      </c>
      <c r="O27" s="9" t="s">
        <v>37</v>
      </c>
    </row>
    <row r="28" spans="1:15" ht="38.25" x14ac:dyDescent="0.25">
      <c r="A28" s="5" t="s">
        <v>477</v>
      </c>
      <c r="B28" s="4" t="s">
        <v>478</v>
      </c>
      <c r="C28" s="6" t="s">
        <v>515</v>
      </c>
      <c r="D28" s="5" t="s">
        <v>963</v>
      </c>
      <c r="E28" s="5" t="s">
        <v>19</v>
      </c>
      <c r="F28" s="5" t="s">
        <v>20</v>
      </c>
      <c r="G28" s="7" t="s">
        <v>29</v>
      </c>
      <c r="H28" s="7" t="s">
        <v>30</v>
      </c>
      <c r="I28" s="7" t="s">
        <v>26</v>
      </c>
      <c r="J28" s="8" t="s">
        <v>516</v>
      </c>
      <c r="K28" s="7"/>
      <c r="L28" s="9" t="s">
        <v>37</v>
      </c>
      <c r="M28" s="9" t="s">
        <v>37</v>
      </c>
      <c r="N28" s="9" t="s">
        <v>37</v>
      </c>
      <c r="O28" s="9" t="s">
        <v>37</v>
      </c>
    </row>
    <row r="29" spans="1:15" ht="89.25" x14ac:dyDescent="0.25">
      <c r="A29" s="5" t="s">
        <v>477</v>
      </c>
      <c r="B29" s="4" t="s">
        <v>478</v>
      </c>
      <c r="C29" s="6" t="s">
        <v>386</v>
      </c>
      <c r="D29" s="5" t="s">
        <v>387</v>
      </c>
      <c r="E29" s="5" t="s">
        <v>19</v>
      </c>
      <c r="F29" s="5" t="s">
        <v>20</v>
      </c>
      <c r="G29" s="7" t="s">
        <v>29</v>
      </c>
      <c r="H29" s="7" t="s">
        <v>30</v>
      </c>
      <c r="I29" s="7" t="s">
        <v>26</v>
      </c>
      <c r="J29" s="8" t="s">
        <v>388</v>
      </c>
      <c r="K29" s="7" t="s">
        <v>389</v>
      </c>
      <c r="L29" s="9" t="s">
        <v>37</v>
      </c>
      <c r="M29" s="9" t="s">
        <v>37</v>
      </c>
      <c r="N29" s="9" t="s">
        <v>37</v>
      </c>
      <c r="O29" s="9" t="s">
        <v>37</v>
      </c>
    </row>
    <row r="30" spans="1:15" ht="108" x14ac:dyDescent="0.25">
      <c r="A30" s="5" t="s">
        <v>477</v>
      </c>
      <c r="B30" s="4" t="s">
        <v>478</v>
      </c>
      <c r="C30" s="6" t="s">
        <v>390</v>
      </c>
      <c r="D30" s="5" t="s">
        <v>391</v>
      </c>
      <c r="E30" s="5" t="s">
        <v>19</v>
      </c>
      <c r="F30" s="5" t="s">
        <v>20</v>
      </c>
      <c r="G30" s="7" t="s">
        <v>29</v>
      </c>
      <c r="H30" s="7" t="s">
        <v>30</v>
      </c>
      <c r="I30" s="7" t="s">
        <v>26</v>
      </c>
      <c r="J30" s="8" t="s">
        <v>392</v>
      </c>
      <c r="K30" s="7"/>
      <c r="L30" s="9" t="s">
        <v>37</v>
      </c>
      <c r="M30" s="9" t="s">
        <v>37</v>
      </c>
      <c r="N30" s="9" t="s">
        <v>37</v>
      </c>
      <c r="O30" s="9" t="s">
        <v>37</v>
      </c>
    </row>
    <row r="31" spans="1:15" ht="168" x14ac:dyDescent="0.25">
      <c r="A31" s="5" t="s">
        <v>477</v>
      </c>
      <c r="B31" s="4" t="s">
        <v>478</v>
      </c>
      <c r="C31" s="6" t="s">
        <v>395</v>
      </c>
      <c r="D31" s="5" t="s">
        <v>754</v>
      </c>
      <c r="E31" s="5" t="s">
        <v>19</v>
      </c>
      <c r="F31" s="5" t="s">
        <v>20</v>
      </c>
      <c r="G31" s="7" t="s">
        <v>29</v>
      </c>
      <c r="H31" s="7" t="s">
        <v>30</v>
      </c>
      <c r="I31" s="7" t="s">
        <v>26</v>
      </c>
      <c r="J31" s="8" t="s">
        <v>396</v>
      </c>
      <c r="K31" s="7"/>
      <c r="L31" s="9" t="s">
        <v>37</v>
      </c>
      <c r="M31" s="9" t="s">
        <v>37</v>
      </c>
      <c r="N31" s="9" t="s">
        <v>37</v>
      </c>
      <c r="O31" s="9" t="s">
        <v>37</v>
      </c>
    </row>
    <row r="32" spans="1:15" ht="48" x14ac:dyDescent="0.25">
      <c r="A32" s="5" t="s">
        <v>477</v>
      </c>
      <c r="B32" s="4" t="s">
        <v>478</v>
      </c>
      <c r="C32" s="6" t="s">
        <v>517</v>
      </c>
      <c r="D32" s="5" t="s">
        <v>518</v>
      </c>
      <c r="E32" s="5" t="s">
        <v>19</v>
      </c>
      <c r="F32" s="5" t="s">
        <v>20</v>
      </c>
      <c r="G32" s="7" t="s">
        <v>29</v>
      </c>
      <c r="H32" s="7" t="s">
        <v>30</v>
      </c>
      <c r="I32" s="7" t="s">
        <v>26</v>
      </c>
      <c r="J32" s="8" t="s">
        <v>519</v>
      </c>
      <c r="K32" s="7"/>
      <c r="L32" s="9" t="s">
        <v>37</v>
      </c>
      <c r="M32" s="9" t="s">
        <v>37</v>
      </c>
      <c r="N32" s="9" t="s">
        <v>37</v>
      </c>
      <c r="O32" s="9" t="s">
        <v>37</v>
      </c>
    </row>
    <row r="33" spans="1:15" ht="38.25" x14ac:dyDescent="0.25">
      <c r="A33" s="5" t="s">
        <v>477</v>
      </c>
      <c r="B33" s="4" t="s">
        <v>478</v>
      </c>
      <c r="C33" s="6" t="s">
        <v>520</v>
      </c>
      <c r="D33" s="5" t="s">
        <v>521</v>
      </c>
      <c r="E33" s="5" t="s">
        <v>19</v>
      </c>
      <c r="F33" s="5" t="s">
        <v>20</v>
      </c>
      <c r="G33" s="7" t="s">
        <v>29</v>
      </c>
      <c r="H33" s="7" t="s">
        <v>30</v>
      </c>
      <c r="I33" s="7" t="s">
        <v>26</v>
      </c>
      <c r="J33" s="8" t="s">
        <v>522</v>
      </c>
      <c r="K33" s="7"/>
      <c r="L33" s="9" t="s">
        <v>37</v>
      </c>
      <c r="M33" s="9" t="s">
        <v>37</v>
      </c>
      <c r="N33" s="9" t="s">
        <v>37</v>
      </c>
      <c r="O33" s="9" t="s">
        <v>37</v>
      </c>
    </row>
    <row r="34" spans="1:15" ht="48" x14ac:dyDescent="0.25">
      <c r="A34" s="5" t="s">
        <v>477</v>
      </c>
      <c r="B34" s="4" t="s">
        <v>478</v>
      </c>
      <c r="C34" s="6" t="s">
        <v>104</v>
      </c>
      <c r="D34" s="5" t="s">
        <v>1016</v>
      </c>
      <c r="E34" s="5" t="s">
        <v>19</v>
      </c>
      <c r="F34" s="5" t="s">
        <v>75</v>
      </c>
      <c r="G34" s="7" t="s">
        <v>21</v>
      </c>
      <c r="H34" s="7" t="s">
        <v>30</v>
      </c>
      <c r="I34" s="7" t="s">
        <v>26</v>
      </c>
      <c r="J34" s="8" t="s">
        <v>105</v>
      </c>
      <c r="K34" s="7" t="s">
        <v>77</v>
      </c>
      <c r="L34" s="9" t="s">
        <v>37</v>
      </c>
      <c r="M34" s="9" t="s">
        <v>37</v>
      </c>
      <c r="N34" s="9" t="s">
        <v>37</v>
      </c>
      <c r="O34" s="9" t="s">
        <v>37</v>
      </c>
    </row>
    <row r="35" spans="1:15" ht="48" x14ac:dyDescent="0.25">
      <c r="A35" s="5" t="s">
        <v>477</v>
      </c>
      <c r="B35" s="4" t="s">
        <v>478</v>
      </c>
      <c r="C35" s="6" t="s">
        <v>106</v>
      </c>
      <c r="D35" s="5" t="s">
        <v>107</v>
      </c>
      <c r="E35" s="5" t="s">
        <v>19</v>
      </c>
      <c r="F35" s="5" t="s">
        <v>75</v>
      </c>
      <c r="G35" s="7" t="s">
        <v>21</v>
      </c>
      <c r="H35" s="7" t="s">
        <v>30</v>
      </c>
      <c r="I35" s="7" t="s">
        <v>26</v>
      </c>
      <c r="J35" s="8" t="s">
        <v>108</v>
      </c>
      <c r="K35" s="7" t="s">
        <v>77</v>
      </c>
      <c r="L35" s="9" t="s">
        <v>37</v>
      </c>
      <c r="M35" s="9" t="s">
        <v>37</v>
      </c>
      <c r="N35" s="9" t="s">
        <v>37</v>
      </c>
      <c r="O35" s="9" t="s">
        <v>37</v>
      </c>
    </row>
    <row r="36" spans="1:15" ht="120" x14ac:dyDescent="0.25">
      <c r="A36" s="5" t="s">
        <v>477</v>
      </c>
      <c r="B36" s="4" t="s">
        <v>478</v>
      </c>
      <c r="C36" s="6" t="s">
        <v>109</v>
      </c>
      <c r="D36" s="5" t="s">
        <v>110</v>
      </c>
      <c r="E36" s="5" t="s">
        <v>19</v>
      </c>
      <c r="F36" s="5" t="s">
        <v>75</v>
      </c>
      <c r="G36" s="7" t="s">
        <v>21</v>
      </c>
      <c r="H36" s="7" t="s">
        <v>30</v>
      </c>
      <c r="I36" s="7" t="s">
        <v>26</v>
      </c>
      <c r="J36" s="8" t="s">
        <v>111</v>
      </c>
      <c r="K36" s="7" t="s">
        <v>77</v>
      </c>
      <c r="L36" s="9" t="s">
        <v>37</v>
      </c>
      <c r="M36" s="9" t="s">
        <v>37</v>
      </c>
      <c r="N36" s="9" t="s">
        <v>37</v>
      </c>
      <c r="O36" s="9" t="s">
        <v>37</v>
      </c>
    </row>
    <row r="37" spans="1:15" ht="108" x14ac:dyDescent="0.25">
      <c r="A37" s="5" t="s">
        <v>477</v>
      </c>
      <c r="B37" s="4" t="s">
        <v>478</v>
      </c>
      <c r="C37" s="6" t="s">
        <v>188</v>
      </c>
      <c r="D37" s="5" t="s">
        <v>1009</v>
      </c>
      <c r="E37" s="5" t="s">
        <v>1008</v>
      </c>
      <c r="F37" s="5" t="s">
        <v>75</v>
      </c>
      <c r="G37" s="7" t="s">
        <v>21</v>
      </c>
      <c r="H37" s="7" t="s">
        <v>30</v>
      </c>
      <c r="I37" s="7" t="s">
        <v>26</v>
      </c>
      <c r="J37" s="8" t="s">
        <v>189</v>
      </c>
      <c r="K37" s="7" t="s">
        <v>77</v>
      </c>
      <c r="L37" s="9" t="s">
        <v>37</v>
      </c>
      <c r="M37" s="9" t="s">
        <v>37</v>
      </c>
      <c r="N37" s="9" t="s">
        <v>37</v>
      </c>
      <c r="O37" s="9" t="s">
        <v>37</v>
      </c>
    </row>
    <row r="38" spans="1:15" ht="60" x14ac:dyDescent="0.25">
      <c r="A38" s="5" t="s">
        <v>477</v>
      </c>
      <c r="B38" s="4" t="s">
        <v>478</v>
      </c>
      <c r="C38" s="6" t="s">
        <v>523</v>
      </c>
      <c r="D38" s="5" t="s">
        <v>524</v>
      </c>
      <c r="E38" s="5" t="s">
        <v>113</v>
      </c>
      <c r="F38" s="5" t="s">
        <v>75</v>
      </c>
      <c r="G38" s="7" t="s">
        <v>29</v>
      </c>
      <c r="H38" s="7" t="s">
        <v>30</v>
      </c>
      <c r="I38" s="7" t="s">
        <v>26</v>
      </c>
      <c r="J38" s="8" t="s">
        <v>525</v>
      </c>
      <c r="K38" s="7" t="s">
        <v>77</v>
      </c>
      <c r="L38" s="9" t="s">
        <v>37</v>
      </c>
      <c r="M38" s="9" t="s">
        <v>37</v>
      </c>
      <c r="N38" s="9" t="s">
        <v>37</v>
      </c>
      <c r="O38" s="9" t="s">
        <v>37</v>
      </c>
    </row>
    <row r="39" spans="1:15" ht="36" x14ac:dyDescent="0.25">
      <c r="A39" s="5" t="s">
        <v>477</v>
      </c>
      <c r="B39" s="4" t="s">
        <v>478</v>
      </c>
      <c r="C39" s="6" t="s">
        <v>526</v>
      </c>
      <c r="D39" s="5" t="s">
        <v>527</v>
      </c>
      <c r="E39" s="5" t="s">
        <v>465</v>
      </c>
      <c r="F39" s="5" t="s">
        <v>75</v>
      </c>
      <c r="G39" s="7" t="s">
        <v>21</v>
      </c>
      <c r="H39" s="7" t="s">
        <v>22</v>
      </c>
      <c r="I39" s="7" t="s">
        <v>26</v>
      </c>
      <c r="J39" s="8" t="s">
        <v>528</v>
      </c>
      <c r="K39" s="7" t="s">
        <v>77</v>
      </c>
      <c r="L39" s="9">
        <v>0</v>
      </c>
      <c r="M39" s="9">
        <v>15600</v>
      </c>
      <c r="N39" s="9">
        <v>0</v>
      </c>
      <c r="O39" s="9">
        <v>21300</v>
      </c>
    </row>
    <row r="40" spans="1:15" ht="48" x14ac:dyDescent="0.25">
      <c r="A40" s="5" t="s">
        <v>477</v>
      </c>
      <c r="B40" s="4" t="s">
        <v>478</v>
      </c>
      <c r="C40" s="6" t="s">
        <v>529</v>
      </c>
      <c r="D40" s="5" t="s">
        <v>530</v>
      </c>
      <c r="E40" s="5" t="s">
        <v>465</v>
      </c>
      <c r="F40" s="5" t="s">
        <v>75</v>
      </c>
      <c r="G40" s="7" t="s">
        <v>21</v>
      </c>
      <c r="H40" s="7" t="s">
        <v>22</v>
      </c>
      <c r="I40" s="7" t="s">
        <v>26</v>
      </c>
      <c r="J40" s="8" t="s">
        <v>531</v>
      </c>
      <c r="K40" s="7" t="s">
        <v>77</v>
      </c>
      <c r="L40" s="9">
        <v>0</v>
      </c>
      <c r="M40" s="9">
        <v>1760</v>
      </c>
      <c r="N40" s="9">
        <v>0</v>
      </c>
      <c r="O40" s="9">
        <v>1785</v>
      </c>
    </row>
    <row r="41" spans="1:15" ht="36" x14ac:dyDescent="0.25">
      <c r="A41" s="5" t="s">
        <v>477</v>
      </c>
      <c r="B41" s="4" t="s">
        <v>478</v>
      </c>
      <c r="C41" s="6" t="s">
        <v>532</v>
      </c>
      <c r="D41" s="5" t="s">
        <v>533</v>
      </c>
      <c r="E41" s="5" t="s">
        <v>465</v>
      </c>
      <c r="F41" s="5" t="s">
        <v>75</v>
      </c>
      <c r="G41" s="7" t="s">
        <v>21</v>
      </c>
      <c r="H41" s="7" t="s">
        <v>30</v>
      </c>
      <c r="I41" s="7" t="s">
        <v>26</v>
      </c>
      <c r="J41" s="8" t="s">
        <v>534</v>
      </c>
      <c r="K41" s="7" t="s">
        <v>77</v>
      </c>
      <c r="L41" s="9" t="s">
        <v>37</v>
      </c>
      <c r="M41" s="9" t="s">
        <v>37</v>
      </c>
      <c r="N41" s="9" t="s">
        <v>37</v>
      </c>
      <c r="O41" s="9" t="s">
        <v>37</v>
      </c>
    </row>
    <row r="42" spans="1:15" ht="48" x14ac:dyDescent="0.25">
      <c r="A42" s="5" t="s">
        <v>477</v>
      </c>
      <c r="B42" s="4" t="s">
        <v>478</v>
      </c>
      <c r="C42" s="6" t="s">
        <v>535</v>
      </c>
      <c r="D42" s="5" t="s">
        <v>536</v>
      </c>
      <c r="E42" s="5" t="s">
        <v>465</v>
      </c>
      <c r="F42" s="5" t="s">
        <v>75</v>
      </c>
      <c r="G42" s="7" t="s">
        <v>29</v>
      </c>
      <c r="H42" s="7" t="s">
        <v>30</v>
      </c>
      <c r="I42" s="7" t="s">
        <v>26</v>
      </c>
      <c r="J42" s="8" t="s">
        <v>537</v>
      </c>
      <c r="K42" s="7" t="s">
        <v>77</v>
      </c>
      <c r="L42" s="9" t="s">
        <v>37</v>
      </c>
      <c r="M42" s="9" t="s">
        <v>37</v>
      </c>
      <c r="N42" s="9" t="s">
        <v>37</v>
      </c>
      <c r="O42" s="9" t="s">
        <v>37</v>
      </c>
    </row>
    <row r="43" spans="1:15" ht="25.5" x14ac:dyDescent="0.25">
      <c r="A43" s="5" t="s">
        <v>477</v>
      </c>
      <c r="B43" s="4" t="s">
        <v>478</v>
      </c>
      <c r="C43" s="6" t="s">
        <v>538</v>
      </c>
      <c r="D43" s="5" t="s">
        <v>966</v>
      </c>
      <c r="E43" s="5" t="s">
        <v>506</v>
      </c>
      <c r="F43" s="5" t="s">
        <v>75</v>
      </c>
      <c r="G43" s="7" t="s">
        <v>29</v>
      </c>
      <c r="H43" s="7" t="s">
        <v>30</v>
      </c>
      <c r="I43" s="7" t="s">
        <v>26</v>
      </c>
      <c r="J43" s="8" t="s">
        <v>965</v>
      </c>
      <c r="K43" s="7" t="s">
        <v>77</v>
      </c>
      <c r="L43" s="9" t="s">
        <v>37</v>
      </c>
      <c r="M43" s="9" t="s">
        <v>37</v>
      </c>
      <c r="N43" s="9" t="s">
        <v>37</v>
      </c>
      <c r="O43" s="9" t="s">
        <v>37</v>
      </c>
    </row>
    <row r="44" spans="1:15" ht="25.5" x14ac:dyDescent="0.25">
      <c r="A44" s="5" t="s">
        <v>477</v>
      </c>
      <c r="B44" s="4" t="s">
        <v>478</v>
      </c>
      <c r="C44" s="6" t="s">
        <v>539</v>
      </c>
      <c r="D44" s="5" t="s">
        <v>962</v>
      </c>
      <c r="E44" s="5" t="s">
        <v>465</v>
      </c>
      <c r="F44" s="5" t="s">
        <v>75</v>
      </c>
      <c r="G44" s="7" t="s">
        <v>29</v>
      </c>
      <c r="H44" s="7" t="s">
        <v>30</v>
      </c>
      <c r="I44" s="7" t="s">
        <v>26</v>
      </c>
      <c r="J44" s="8" t="s">
        <v>540</v>
      </c>
      <c r="K44" s="7" t="s">
        <v>77</v>
      </c>
      <c r="L44" s="9" t="s">
        <v>37</v>
      </c>
      <c r="M44" s="9" t="s">
        <v>37</v>
      </c>
      <c r="N44" s="9" t="s">
        <v>37</v>
      </c>
      <c r="O44" s="9" t="s">
        <v>37</v>
      </c>
    </row>
    <row r="45" spans="1:15" ht="204" x14ac:dyDescent="0.25">
      <c r="A45" s="5" t="s">
        <v>477</v>
      </c>
      <c r="B45" s="4" t="s">
        <v>478</v>
      </c>
      <c r="C45" s="6" t="s">
        <v>541</v>
      </c>
      <c r="D45" s="5" t="s">
        <v>542</v>
      </c>
      <c r="E45" s="5" t="s">
        <v>19</v>
      </c>
      <c r="F45" s="5" t="s">
        <v>75</v>
      </c>
      <c r="G45" s="7" t="s">
        <v>29</v>
      </c>
      <c r="H45" s="7" t="s">
        <v>30</v>
      </c>
      <c r="I45" s="7" t="s">
        <v>26</v>
      </c>
      <c r="J45" s="8" t="s">
        <v>543</v>
      </c>
      <c r="K45" s="7" t="s">
        <v>77</v>
      </c>
      <c r="L45" s="9" t="s">
        <v>37</v>
      </c>
      <c r="M45" s="9" t="s">
        <v>37</v>
      </c>
      <c r="N45" s="9" t="s">
        <v>37</v>
      </c>
      <c r="O45" s="9" t="s">
        <v>37</v>
      </c>
    </row>
    <row r="46" spans="1:15" ht="48" x14ac:dyDescent="0.25">
      <c r="A46" s="5" t="s">
        <v>477</v>
      </c>
      <c r="B46" s="4" t="s">
        <v>478</v>
      </c>
      <c r="C46" s="6" t="s">
        <v>544</v>
      </c>
      <c r="D46" s="5" t="s">
        <v>545</v>
      </c>
      <c r="E46" s="5" t="s">
        <v>113</v>
      </c>
      <c r="F46" s="5" t="s">
        <v>75</v>
      </c>
      <c r="G46" s="7" t="s">
        <v>29</v>
      </c>
      <c r="H46" s="7" t="s">
        <v>30</v>
      </c>
      <c r="I46" s="7" t="s">
        <v>26</v>
      </c>
      <c r="J46" s="8" t="s">
        <v>546</v>
      </c>
      <c r="K46" s="7" t="s">
        <v>77</v>
      </c>
      <c r="L46" s="9" t="s">
        <v>37</v>
      </c>
      <c r="M46" s="9" t="s">
        <v>37</v>
      </c>
      <c r="N46" s="9" t="s">
        <v>37</v>
      </c>
      <c r="O46" s="9" t="s">
        <v>37</v>
      </c>
    </row>
    <row r="47" spans="1:15" ht="36" x14ac:dyDescent="0.25">
      <c r="A47" s="5" t="s">
        <v>477</v>
      </c>
      <c r="B47" s="4" t="s">
        <v>478</v>
      </c>
      <c r="C47" s="6" t="s">
        <v>547</v>
      </c>
      <c r="D47" s="5" t="s">
        <v>548</v>
      </c>
      <c r="E47" s="5" t="s">
        <v>113</v>
      </c>
      <c r="F47" s="5" t="s">
        <v>75</v>
      </c>
      <c r="G47" s="7" t="s">
        <v>29</v>
      </c>
      <c r="H47" s="7" t="s">
        <v>30</v>
      </c>
      <c r="I47" s="7" t="s">
        <v>26</v>
      </c>
      <c r="J47" s="8" t="s">
        <v>549</v>
      </c>
      <c r="K47" s="7" t="s">
        <v>77</v>
      </c>
      <c r="L47" s="9" t="s">
        <v>37</v>
      </c>
      <c r="M47" s="9" t="s">
        <v>37</v>
      </c>
      <c r="N47" s="9" t="s">
        <v>37</v>
      </c>
      <c r="O47" s="9" t="s">
        <v>37</v>
      </c>
    </row>
    <row r="48" spans="1:15" ht="36" x14ac:dyDescent="0.25">
      <c r="A48" s="5" t="s">
        <v>477</v>
      </c>
      <c r="B48" s="4" t="s">
        <v>478</v>
      </c>
      <c r="C48" s="6" t="s">
        <v>550</v>
      </c>
      <c r="D48" s="5" t="s">
        <v>551</v>
      </c>
      <c r="E48" s="5" t="s">
        <v>552</v>
      </c>
      <c r="F48" s="5" t="s">
        <v>75</v>
      </c>
      <c r="G48" s="7" t="s">
        <v>29</v>
      </c>
      <c r="H48" s="7" t="s">
        <v>30</v>
      </c>
      <c r="I48" s="7" t="s">
        <v>26</v>
      </c>
      <c r="J48" s="8" t="s">
        <v>553</v>
      </c>
      <c r="K48" s="7" t="s">
        <v>77</v>
      </c>
      <c r="L48" s="9" t="s">
        <v>37</v>
      </c>
      <c r="M48" s="9" t="s">
        <v>37</v>
      </c>
      <c r="N48" s="9" t="s">
        <v>37</v>
      </c>
      <c r="O48" s="9" t="s">
        <v>37</v>
      </c>
    </row>
    <row r="49" spans="1:15" ht="25.5" x14ac:dyDescent="0.25">
      <c r="A49" s="5" t="s">
        <v>477</v>
      </c>
      <c r="B49" s="4" t="s">
        <v>478</v>
      </c>
      <c r="C49" s="6" t="s">
        <v>554</v>
      </c>
      <c r="D49" s="5" t="s">
        <v>555</v>
      </c>
      <c r="E49" s="5" t="s">
        <v>471</v>
      </c>
      <c r="F49" s="5" t="s">
        <v>75</v>
      </c>
      <c r="G49" s="7" t="s">
        <v>29</v>
      </c>
      <c r="H49" s="7" t="s">
        <v>30</v>
      </c>
      <c r="I49" s="7" t="s">
        <v>26</v>
      </c>
      <c r="J49" s="8" t="s">
        <v>556</v>
      </c>
      <c r="K49" s="7" t="s">
        <v>77</v>
      </c>
      <c r="L49" s="9" t="s">
        <v>37</v>
      </c>
      <c r="M49" s="9" t="s">
        <v>37</v>
      </c>
      <c r="N49" s="9" t="s">
        <v>37</v>
      </c>
      <c r="O49" s="9" t="s">
        <v>37</v>
      </c>
    </row>
  </sheetData>
  <autoFilter ref="A6:O49"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02344B89-3024-43D7-A2BC-DF85D96A72A1}"/>
    <hyperlink ref="A1" location="'Informacje ogólne'!A1" display="Informacje ogólne (link)" xr:uid="{7218788A-007D-4DA8-A038-543699AFE820}"/>
  </hyperlinks>
  <pageMargins left="0.70866141732283472" right="0.70866141732283472" top="0.74803149606299213" bottom="0.74803149606299213" header="0.31496062992125984" footer="0.31496062992125984"/>
  <pageSetup paperSize="9" scale="3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E4CD6-2FAB-443F-A98C-36101BAE58D3}">
  <sheetPr>
    <tabColor rgb="FF00B050"/>
  </sheetPr>
  <dimension ref="A1:O30"/>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84" x14ac:dyDescent="0.25">
      <c r="A7" s="6" t="s">
        <v>557</v>
      </c>
      <c r="B7" s="4" t="s">
        <v>558</v>
      </c>
      <c r="C7" s="6" t="s">
        <v>559</v>
      </c>
      <c r="D7" s="5" t="s">
        <v>961</v>
      </c>
      <c r="E7" s="5" t="s">
        <v>339</v>
      </c>
      <c r="F7" s="5" t="s">
        <v>20</v>
      </c>
      <c r="G7" s="7" t="s">
        <v>21</v>
      </c>
      <c r="H7" s="7" t="s">
        <v>22</v>
      </c>
      <c r="I7" s="7" t="s">
        <v>26</v>
      </c>
      <c r="J7" s="8" t="s">
        <v>560</v>
      </c>
      <c r="K7" s="7"/>
      <c r="L7" s="9" t="s">
        <v>26</v>
      </c>
      <c r="M7" s="9">
        <v>6</v>
      </c>
      <c r="N7" s="9" t="s">
        <v>26</v>
      </c>
      <c r="O7" s="9">
        <v>13</v>
      </c>
    </row>
    <row r="8" spans="1:15" ht="60" x14ac:dyDescent="0.25">
      <c r="A8" s="6" t="s">
        <v>557</v>
      </c>
      <c r="B8" s="4" t="s">
        <v>558</v>
      </c>
      <c r="C8" s="6" t="s">
        <v>561</v>
      </c>
      <c r="D8" s="5" t="s">
        <v>960</v>
      </c>
      <c r="E8" s="5" t="s">
        <v>339</v>
      </c>
      <c r="F8" s="5" t="s">
        <v>20</v>
      </c>
      <c r="G8" s="7" t="s">
        <v>21</v>
      </c>
      <c r="H8" s="7" t="s">
        <v>30</v>
      </c>
      <c r="I8" s="7" t="s">
        <v>26</v>
      </c>
      <c r="J8" s="8" t="s">
        <v>562</v>
      </c>
      <c r="K8" s="7"/>
      <c r="L8" s="9" t="s">
        <v>37</v>
      </c>
      <c r="M8" s="9" t="s">
        <v>37</v>
      </c>
      <c r="N8" s="9" t="s">
        <v>37</v>
      </c>
      <c r="O8" s="9" t="s">
        <v>37</v>
      </c>
    </row>
    <row r="9" spans="1:15" ht="51" x14ac:dyDescent="0.25">
      <c r="A9" s="6" t="s">
        <v>557</v>
      </c>
      <c r="B9" s="4" t="s">
        <v>558</v>
      </c>
      <c r="C9" s="6" t="s">
        <v>563</v>
      </c>
      <c r="D9" s="5" t="s">
        <v>564</v>
      </c>
      <c r="E9" s="5" t="s">
        <v>339</v>
      </c>
      <c r="F9" s="5" t="s">
        <v>20</v>
      </c>
      <c r="G9" s="7" t="s">
        <v>29</v>
      </c>
      <c r="H9" s="7" t="s">
        <v>30</v>
      </c>
      <c r="I9" s="7" t="s">
        <v>26</v>
      </c>
      <c r="J9" s="8" t="s">
        <v>565</v>
      </c>
      <c r="K9" s="7"/>
      <c r="L9" s="9" t="s">
        <v>37</v>
      </c>
      <c r="M9" s="9" t="s">
        <v>37</v>
      </c>
      <c r="N9" s="9" t="s">
        <v>37</v>
      </c>
      <c r="O9" s="9" t="s">
        <v>37</v>
      </c>
    </row>
    <row r="10" spans="1:15" ht="25.5" x14ac:dyDescent="0.25">
      <c r="A10" s="6" t="s">
        <v>557</v>
      </c>
      <c r="B10" s="4" t="s">
        <v>558</v>
      </c>
      <c r="C10" s="6" t="s">
        <v>566</v>
      </c>
      <c r="D10" s="5" t="s">
        <v>567</v>
      </c>
      <c r="E10" s="5" t="s">
        <v>339</v>
      </c>
      <c r="F10" s="5" t="s">
        <v>20</v>
      </c>
      <c r="G10" s="7" t="s">
        <v>29</v>
      </c>
      <c r="H10" s="7" t="s">
        <v>30</v>
      </c>
      <c r="I10" s="7" t="s">
        <v>26</v>
      </c>
      <c r="J10" s="8" t="s">
        <v>568</v>
      </c>
      <c r="K10" s="7"/>
      <c r="L10" s="9" t="s">
        <v>37</v>
      </c>
      <c r="M10" s="9" t="s">
        <v>37</v>
      </c>
      <c r="N10" s="9" t="s">
        <v>37</v>
      </c>
      <c r="O10" s="9" t="s">
        <v>37</v>
      </c>
    </row>
    <row r="11" spans="1:15" ht="60" x14ac:dyDescent="0.25">
      <c r="A11" s="6" t="s">
        <v>557</v>
      </c>
      <c r="B11" s="4" t="s">
        <v>558</v>
      </c>
      <c r="C11" s="6" t="s">
        <v>569</v>
      </c>
      <c r="D11" s="5" t="s">
        <v>570</v>
      </c>
      <c r="E11" s="5" t="s">
        <v>19</v>
      </c>
      <c r="F11" s="5" t="s">
        <v>20</v>
      </c>
      <c r="G11" s="7" t="s">
        <v>29</v>
      </c>
      <c r="H11" s="7" t="s">
        <v>30</v>
      </c>
      <c r="I11" s="7" t="s">
        <v>26</v>
      </c>
      <c r="J11" s="8" t="s">
        <v>571</v>
      </c>
      <c r="K11" s="7"/>
      <c r="L11" s="9" t="s">
        <v>37</v>
      </c>
      <c r="M11" s="9" t="s">
        <v>37</v>
      </c>
      <c r="N11" s="9" t="s">
        <v>37</v>
      </c>
      <c r="O11" s="9" t="s">
        <v>37</v>
      </c>
    </row>
    <row r="12" spans="1:15" ht="38.25" x14ac:dyDescent="0.25">
      <c r="A12" s="6" t="s">
        <v>557</v>
      </c>
      <c r="B12" s="4" t="s">
        <v>558</v>
      </c>
      <c r="C12" s="6" t="s">
        <v>572</v>
      </c>
      <c r="D12" s="5" t="s">
        <v>573</v>
      </c>
      <c r="E12" s="5" t="s">
        <v>339</v>
      </c>
      <c r="F12" s="5" t="s">
        <v>20</v>
      </c>
      <c r="G12" s="7" t="s">
        <v>29</v>
      </c>
      <c r="H12" s="7" t="s">
        <v>30</v>
      </c>
      <c r="I12" s="7" t="s">
        <v>26</v>
      </c>
      <c r="J12" s="8" t="s">
        <v>574</v>
      </c>
      <c r="K12" s="7"/>
      <c r="L12" s="9" t="s">
        <v>37</v>
      </c>
      <c r="M12" s="9" t="s">
        <v>37</v>
      </c>
      <c r="N12" s="9" t="s">
        <v>37</v>
      </c>
      <c r="O12" s="9" t="s">
        <v>37</v>
      </c>
    </row>
    <row r="13" spans="1:15" ht="89.25" x14ac:dyDescent="0.25">
      <c r="A13" s="6" t="s">
        <v>557</v>
      </c>
      <c r="B13" s="4" t="s">
        <v>558</v>
      </c>
      <c r="C13" s="6" t="s">
        <v>386</v>
      </c>
      <c r="D13" s="5" t="s">
        <v>387</v>
      </c>
      <c r="E13" s="5" t="s">
        <v>19</v>
      </c>
      <c r="F13" s="5" t="s">
        <v>20</v>
      </c>
      <c r="G13" s="7" t="s">
        <v>29</v>
      </c>
      <c r="H13" s="7" t="s">
        <v>30</v>
      </c>
      <c r="I13" s="7" t="s">
        <v>26</v>
      </c>
      <c r="J13" s="8" t="s">
        <v>388</v>
      </c>
      <c r="K13" s="7" t="s">
        <v>389</v>
      </c>
      <c r="L13" s="9" t="s">
        <v>37</v>
      </c>
      <c r="M13" s="9" t="s">
        <v>37</v>
      </c>
      <c r="N13" s="9" t="s">
        <v>37</v>
      </c>
      <c r="O13" s="9" t="s">
        <v>37</v>
      </c>
    </row>
    <row r="14" spans="1:15" ht="60" x14ac:dyDescent="0.25">
      <c r="A14" s="6" t="s">
        <v>557</v>
      </c>
      <c r="B14" s="4" t="s">
        <v>558</v>
      </c>
      <c r="C14" s="6" t="s">
        <v>575</v>
      </c>
      <c r="D14" s="5" t="s">
        <v>959</v>
      </c>
      <c r="E14" s="5" t="s">
        <v>339</v>
      </c>
      <c r="F14" s="5" t="s">
        <v>20</v>
      </c>
      <c r="G14" s="7" t="s">
        <v>21</v>
      </c>
      <c r="H14" s="7" t="s">
        <v>30</v>
      </c>
      <c r="I14" s="7" t="s">
        <v>26</v>
      </c>
      <c r="J14" s="8" t="s">
        <v>576</v>
      </c>
      <c r="K14" s="7"/>
      <c r="L14" s="9" t="s">
        <v>37</v>
      </c>
      <c r="M14" s="9" t="s">
        <v>37</v>
      </c>
      <c r="N14" s="9" t="s">
        <v>37</v>
      </c>
      <c r="O14" s="9" t="s">
        <v>37</v>
      </c>
    </row>
    <row r="15" spans="1:15" ht="25.5" x14ac:dyDescent="0.25">
      <c r="A15" s="6" t="s">
        <v>557</v>
      </c>
      <c r="B15" s="4" t="s">
        <v>558</v>
      </c>
      <c r="C15" s="6" t="s">
        <v>577</v>
      </c>
      <c r="D15" s="5" t="s">
        <v>578</v>
      </c>
      <c r="E15" s="5" t="s">
        <v>19</v>
      </c>
      <c r="F15" s="5" t="s">
        <v>20</v>
      </c>
      <c r="G15" s="7" t="s">
        <v>29</v>
      </c>
      <c r="H15" s="7" t="s">
        <v>30</v>
      </c>
      <c r="I15" s="7" t="s">
        <v>26</v>
      </c>
      <c r="J15" s="8" t="s">
        <v>579</v>
      </c>
      <c r="K15" s="7"/>
      <c r="L15" s="9" t="s">
        <v>37</v>
      </c>
      <c r="M15" s="9" t="s">
        <v>37</v>
      </c>
      <c r="N15" s="9" t="s">
        <v>37</v>
      </c>
      <c r="O15" s="9" t="s">
        <v>37</v>
      </c>
    </row>
    <row r="16" spans="1:15" ht="38.25" x14ac:dyDescent="0.25">
      <c r="A16" s="6" t="s">
        <v>557</v>
      </c>
      <c r="B16" s="4" t="s">
        <v>558</v>
      </c>
      <c r="C16" s="6" t="s">
        <v>580</v>
      </c>
      <c r="D16" s="5" t="s">
        <v>581</v>
      </c>
      <c r="E16" s="5" t="s">
        <v>19</v>
      </c>
      <c r="F16" s="5" t="s">
        <v>20</v>
      </c>
      <c r="G16" s="7" t="s">
        <v>29</v>
      </c>
      <c r="H16" s="7" t="s">
        <v>30</v>
      </c>
      <c r="I16" s="7" t="s">
        <v>26</v>
      </c>
      <c r="J16" s="8" t="s">
        <v>582</v>
      </c>
      <c r="K16" s="7"/>
      <c r="L16" s="5"/>
      <c r="M16" s="9"/>
      <c r="N16" s="9"/>
      <c r="O16" s="9"/>
    </row>
    <row r="17" spans="1:15" ht="96" x14ac:dyDescent="0.25">
      <c r="A17" s="62" t="s">
        <v>557</v>
      </c>
      <c r="B17" s="61" t="s">
        <v>558</v>
      </c>
      <c r="C17" s="62" t="s">
        <v>583</v>
      </c>
      <c r="D17" s="60" t="s">
        <v>584</v>
      </c>
      <c r="E17" s="60" t="s">
        <v>336</v>
      </c>
      <c r="F17" s="60" t="s">
        <v>20</v>
      </c>
      <c r="G17" s="63" t="s">
        <v>29</v>
      </c>
      <c r="H17" s="63" t="s">
        <v>26</v>
      </c>
      <c r="I17" s="63" t="s">
        <v>23</v>
      </c>
      <c r="J17" s="64" t="s">
        <v>585</v>
      </c>
      <c r="K17" s="60" t="s">
        <v>1399</v>
      </c>
      <c r="L17" s="60" t="s">
        <v>37</v>
      </c>
      <c r="M17" s="68" t="s">
        <v>37</v>
      </c>
      <c r="N17" s="68" t="s">
        <v>37</v>
      </c>
      <c r="O17" s="68" t="s">
        <v>37</v>
      </c>
    </row>
    <row r="18" spans="1:15" ht="96" x14ac:dyDescent="0.25">
      <c r="A18" s="76" t="s">
        <v>557</v>
      </c>
      <c r="B18" s="75" t="s">
        <v>558</v>
      </c>
      <c r="C18" s="76" t="s">
        <v>586</v>
      </c>
      <c r="D18" s="74" t="s">
        <v>587</v>
      </c>
      <c r="E18" s="74" t="s">
        <v>336</v>
      </c>
      <c r="F18" s="74" t="s">
        <v>20</v>
      </c>
      <c r="G18" s="77" t="s">
        <v>29</v>
      </c>
      <c r="H18" s="77" t="s">
        <v>30</v>
      </c>
      <c r="I18" s="77" t="s">
        <v>31</v>
      </c>
      <c r="J18" s="78" t="s">
        <v>588</v>
      </c>
      <c r="K18" s="77" t="s">
        <v>589</v>
      </c>
      <c r="L18" s="74" t="s">
        <v>37</v>
      </c>
      <c r="M18" s="82" t="s">
        <v>37</v>
      </c>
      <c r="N18" s="82" t="s">
        <v>37</v>
      </c>
      <c r="O18" s="82" t="s">
        <v>37</v>
      </c>
    </row>
    <row r="19" spans="1:15" ht="96" x14ac:dyDescent="0.25">
      <c r="A19" s="76" t="s">
        <v>557</v>
      </c>
      <c r="B19" s="75" t="s">
        <v>558</v>
      </c>
      <c r="C19" s="76" t="s">
        <v>590</v>
      </c>
      <c r="D19" s="74" t="s">
        <v>591</v>
      </c>
      <c r="E19" s="74" t="s">
        <v>336</v>
      </c>
      <c r="F19" s="74" t="s">
        <v>20</v>
      </c>
      <c r="G19" s="77" t="s">
        <v>29</v>
      </c>
      <c r="H19" s="77" t="s">
        <v>30</v>
      </c>
      <c r="I19" s="77" t="s">
        <v>31</v>
      </c>
      <c r="J19" s="78" t="s">
        <v>592</v>
      </c>
      <c r="K19" s="77" t="s">
        <v>589</v>
      </c>
      <c r="L19" s="74" t="s">
        <v>37</v>
      </c>
      <c r="M19" s="82" t="s">
        <v>37</v>
      </c>
      <c r="N19" s="82" t="s">
        <v>37</v>
      </c>
      <c r="O19" s="82" t="s">
        <v>37</v>
      </c>
    </row>
    <row r="20" spans="1:15" ht="96" x14ac:dyDescent="0.25">
      <c r="A20" s="6" t="s">
        <v>557</v>
      </c>
      <c r="B20" s="4" t="s">
        <v>558</v>
      </c>
      <c r="C20" s="6" t="s">
        <v>593</v>
      </c>
      <c r="D20" s="5" t="s">
        <v>594</v>
      </c>
      <c r="E20" s="5" t="s">
        <v>19</v>
      </c>
      <c r="F20" s="5" t="s">
        <v>20</v>
      </c>
      <c r="G20" s="7" t="s">
        <v>29</v>
      </c>
      <c r="H20" s="7" t="s">
        <v>30</v>
      </c>
      <c r="I20" s="7" t="s">
        <v>26</v>
      </c>
      <c r="J20" s="8" t="s">
        <v>595</v>
      </c>
      <c r="K20" s="7"/>
      <c r="L20" s="5" t="s">
        <v>37</v>
      </c>
      <c r="M20" s="9" t="s">
        <v>37</v>
      </c>
      <c r="N20" s="9" t="s">
        <v>37</v>
      </c>
      <c r="O20" s="9" t="s">
        <v>37</v>
      </c>
    </row>
    <row r="21" spans="1:15" ht="84" x14ac:dyDescent="0.25">
      <c r="A21" s="6" t="s">
        <v>557</v>
      </c>
      <c r="B21" s="4" t="s">
        <v>558</v>
      </c>
      <c r="C21" s="6" t="s">
        <v>393</v>
      </c>
      <c r="D21" s="5" t="s">
        <v>770</v>
      </c>
      <c r="E21" s="5" t="s">
        <v>195</v>
      </c>
      <c r="F21" s="5" t="s">
        <v>20</v>
      </c>
      <c r="G21" s="7" t="s">
        <v>21</v>
      </c>
      <c r="H21" s="7" t="s">
        <v>30</v>
      </c>
      <c r="I21" s="7" t="s">
        <v>26</v>
      </c>
      <c r="J21" s="8" t="s">
        <v>394</v>
      </c>
      <c r="K21" s="7"/>
      <c r="L21" s="5" t="s">
        <v>37</v>
      </c>
      <c r="M21" s="9" t="s">
        <v>37</v>
      </c>
      <c r="N21" s="9" t="s">
        <v>37</v>
      </c>
      <c r="O21" s="9" t="s">
        <v>37</v>
      </c>
    </row>
    <row r="22" spans="1:15" ht="48" x14ac:dyDescent="0.25">
      <c r="A22" s="6" t="s">
        <v>557</v>
      </c>
      <c r="B22" s="4" t="s">
        <v>558</v>
      </c>
      <c r="C22" s="6" t="s">
        <v>733</v>
      </c>
      <c r="D22" s="5" t="s">
        <v>734</v>
      </c>
      <c r="E22" s="5" t="s">
        <v>506</v>
      </c>
      <c r="F22" s="5" t="s">
        <v>20</v>
      </c>
      <c r="G22" s="7" t="s">
        <v>29</v>
      </c>
      <c r="H22" s="7" t="s">
        <v>30</v>
      </c>
      <c r="I22" s="7" t="s">
        <v>26</v>
      </c>
      <c r="J22" s="8" t="s">
        <v>1155</v>
      </c>
      <c r="K22" s="7"/>
      <c r="L22" s="5" t="s">
        <v>37</v>
      </c>
      <c r="M22" s="9" t="s">
        <v>37</v>
      </c>
      <c r="N22" s="9" t="s">
        <v>37</v>
      </c>
      <c r="O22" s="9" t="s">
        <v>37</v>
      </c>
    </row>
    <row r="23" spans="1:15" ht="25.5" x14ac:dyDescent="0.25">
      <c r="A23" s="6" t="s">
        <v>557</v>
      </c>
      <c r="B23" s="4" t="s">
        <v>558</v>
      </c>
      <c r="C23" s="6" t="s">
        <v>596</v>
      </c>
      <c r="D23" s="5" t="s">
        <v>958</v>
      </c>
      <c r="E23" s="3" t="s">
        <v>19</v>
      </c>
      <c r="F23" s="5" t="s">
        <v>75</v>
      </c>
      <c r="G23" s="7" t="s">
        <v>29</v>
      </c>
      <c r="H23" s="7" t="s">
        <v>30</v>
      </c>
      <c r="I23" s="7" t="s">
        <v>26</v>
      </c>
      <c r="J23" s="7" t="s">
        <v>597</v>
      </c>
      <c r="K23" s="7" t="s">
        <v>77</v>
      </c>
      <c r="L23" s="5" t="s">
        <v>37</v>
      </c>
      <c r="M23" s="9" t="s">
        <v>37</v>
      </c>
      <c r="N23" s="9" t="s">
        <v>37</v>
      </c>
      <c r="O23" s="9" t="s">
        <v>37</v>
      </c>
    </row>
    <row r="24" spans="1:15" ht="38.25" x14ac:dyDescent="0.25">
      <c r="A24" s="6" t="s">
        <v>557</v>
      </c>
      <c r="B24" s="4" t="s">
        <v>558</v>
      </c>
      <c r="C24" s="6" t="s">
        <v>598</v>
      </c>
      <c r="D24" s="5" t="s">
        <v>957</v>
      </c>
      <c r="E24" s="3" t="s">
        <v>339</v>
      </c>
      <c r="F24" s="5" t="s">
        <v>75</v>
      </c>
      <c r="G24" s="7" t="s">
        <v>29</v>
      </c>
      <c r="H24" s="7" t="s">
        <v>30</v>
      </c>
      <c r="I24" s="7" t="s">
        <v>26</v>
      </c>
      <c r="J24" s="7" t="s">
        <v>599</v>
      </c>
      <c r="K24" s="7" t="s">
        <v>77</v>
      </c>
      <c r="L24" s="5" t="s">
        <v>37</v>
      </c>
      <c r="M24" s="9" t="s">
        <v>37</v>
      </c>
      <c r="N24" s="9" t="s">
        <v>37</v>
      </c>
      <c r="O24" s="9" t="s">
        <v>37</v>
      </c>
    </row>
    <row r="25" spans="1:15" ht="38.25" x14ac:dyDescent="0.25">
      <c r="A25" s="6" t="s">
        <v>557</v>
      </c>
      <c r="B25" s="4" t="s">
        <v>558</v>
      </c>
      <c r="C25" s="6" t="s">
        <v>600</v>
      </c>
      <c r="D25" s="5" t="s">
        <v>956</v>
      </c>
      <c r="E25" s="3" t="s">
        <v>19</v>
      </c>
      <c r="F25" s="5" t="s">
        <v>75</v>
      </c>
      <c r="G25" s="7" t="s">
        <v>29</v>
      </c>
      <c r="H25" s="7" t="s">
        <v>30</v>
      </c>
      <c r="I25" s="7" t="s">
        <v>26</v>
      </c>
      <c r="J25" s="7" t="s">
        <v>601</v>
      </c>
      <c r="K25" s="7" t="s">
        <v>77</v>
      </c>
      <c r="L25" s="5" t="s">
        <v>37</v>
      </c>
      <c r="M25" s="9" t="s">
        <v>37</v>
      </c>
      <c r="N25" s="9" t="s">
        <v>37</v>
      </c>
      <c r="O25" s="9" t="s">
        <v>37</v>
      </c>
    </row>
    <row r="26" spans="1:15" ht="38.25" x14ac:dyDescent="0.25">
      <c r="A26" s="6" t="s">
        <v>557</v>
      </c>
      <c r="B26" s="4" t="s">
        <v>558</v>
      </c>
      <c r="C26" s="6" t="s">
        <v>602</v>
      </c>
      <c r="D26" s="5" t="s">
        <v>955</v>
      </c>
      <c r="E26" s="3" t="s">
        <v>19</v>
      </c>
      <c r="F26" s="5" t="s">
        <v>75</v>
      </c>
      <c r="G26" s="7" t="s">
        <v>29</v>
      </c>
      <c r="H26" s="7" t="s">
        <v>30</v>
      </c>
      <c r="I26" s="7" t="s">
        <v>26</v>
      </c>
      <c r="J26" s="7" t="s">
        <v>603</v>
      </c>
      <c r="K26" s="7" t="s">
        <v>77</v>
      </c>
      <c r="L26" s="5" t="s">
        <v>37</v>
      </c>
      <c r="M26" s="9" t="s">
        <v>37</v>
      </c>
      <c r="N26" s="9" t="s">
        <v>37</v>
      </c>
      <c r="O26" s="9" t="s">
        <v>37</v>
      </c>
    </row>
    <row r="27" spans="1:15" ht="76.5" x14ac:dyDescent="0.25">
      <c r="A27" s="6" t="s">
        <v>557</v>
      </c>
      <c r="B27" s="4" t="s">
        <v>558</v>
      </c>
      <c r="C27" s="6" t="s">
        <v>604</v>
      </c>
      <c r="D27" s="5" t="s">
        <v>954</v>
      </c>
      <c r="E27" s="3" t="s">
        <v>113</v>
      </c>
      <c r="F27" s="5" t="s">
        <v>75</v>
      </c>
      <c r="G27" s="7" t="s">
        <v>21</v>
      </c>
      <c r="H27" s="7" t="s">
        <v>30</v>
      </c>
      <c r="I27" s="7" t="s">
        <v>26</v>
      </c>
      <c r="J27" s="7" t="s">
        <v>605</v>
      </c>
      <c r="K27" s="7" t="s">
        <v>77</v>
      </c>
      <c r="L27" s="5" t="s">
        <v>37</v>
      </c>
      <c r="M27" s="9" t="s">
        <v>37</v>
      </c>
      <c r="N27" s="9" t="s">
        <v>37</v>
      </c>
      <c r="O27" s="9" t="s">
        <v>37</v>
      </c>
    </row>
    <row r="28" spans="1:15" ht="38.25" x14ac:dyDescent="0.25">
      <c r="A28" s="6" t="s">
        <v>557</v>
      </c>
      <c r="B28" s="4" t="s">
        <v>558</v>
      </c>
      <c r="C28" s="6" t="s">
        <v>408</v>
      </c>
      <c r="D28" s="5" t="s">
        <v>953</v>
      </c>
      <c r="E28" s="3" t="s">
        <v>113</v>
      </c>
      <c r="F28" s="5" t="s">
        <v>75</v>
      </c>
      <c r="G28" s="7" t="s">
        <v>21</v>
      </c>
      <c r="H28" s="7" t="s">
        <v>22</v>
      </c>
      <c r="I28" s="7" t="s">
        <v>26</v>
      </c>
      <c r="J28" s="7" t="s">
        <v>409</v>
      </c>
      <c r="K28" s="7" t="s">
        <v>77</v>
      </c>
      <c r="L28" s="5">
        <v>0</v>
      </c>
      <c r="M28" s="9">
        <v>29000</v>
      </c>
      <c r="N28" s="9">
        <v>0</v>
      </c>
      <c r="O28" s="9">
        <v>62000</v>
      </c>
    </row>
    <row r="29" spans="1:15" ht="51" x14ac:dyDescent="0.25">
      <c r="A29" s="6" t="s">
        <v>557</v>
      </c>
      <c r="B29" s="4" t="s">
        <v>558</v>
      </c>
      <c r="C29" s="6" t="s">
        <v>606</v>
      </c>
      <c r="D29" s="5" t="s">
        <v>952</v>
      </c>
      <c r="E29" s="3" t="s">
        <v>339</v>
      </c>
      <c r="F29" s="5" t="s">
        <v>75</v>
      </c>
      <c r="G29" s="7" t="s">
        <v>21</v>
      </c>
      <c r="H29" s="7" t="s">
        <v>30</v>
      </c>
      <c r="I29" s="7" t="s">
        <v>26</v>
      </c>
      <c r="J29" s="7" t="s">
        <v>607</v>
      </c>
      <c r="K29" s="7" t="s">
        <v>77</v>
      </c>
      <c r="L29" s="5" t="s">
        <v>37</v>
      </c>
      <c r="M29" s="9" t="s">
        <v>37</v>
      </c>
      <c r="N29" s="9" t="s">
        <v>37</v>
      </c>
      <c r="O29" s="9" t="s">
        <v>37</v>
      </c>
    </row>
    <row r="30" spans="1:15" ht="38.25" x14ac:dyDescent="0.25">
      <c r="A30" s="6" t="s">
        <v>557</v>
      </c>
      <c r="B30" s="4" t="s">
        <v>558</v>
      </c>
      <c r="C30" s="6" t="s">
        <v>608</v>
      </c>
      <c r="D30" s="5" t="s">
        <v>609</v>
      </c>
      <c r="E30" s="3" t="s">
        <v>113</v>
      </c>
      <c r="F30" s="5" t="s">
        <v>75</v>
      </c>
      <c r="G30" s="7" t="s">
        <v>29</v>
      </c>
      <c r="H30" s="7" t="s">
        <v>30</v>
      </c>
      <c r="I30" s="7" t="s">
        <v>26</v>
      </c>
      <c r="J30" s="7" t="s">
        <v>610</v>
      </c>
      <c r="K30" s="7" t="s">
        <v>77</v>
      </c>
      <c r="L30" s="5" t="s">
        <v>37</v>
      </c>
      <c r="M30" s="9" t="s">
        <v>37</v>
      </c>
      <c r="N30" s="9" t="s">
        <v>37</v>
      </c>
      <c r="O30" s="9" t="s">
        <v>37</v>
      </c>
    </row>
  </sheetData>
  <autoFilter ref="A6:O30"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DC3B8846-4957-450F-AB25-86A3B0846538}"/>
    <hyperlink ref="A1" location="'Informacje ogólne'!A1" display="Informacje ogólne (link)" xr:uid="{21A9D65D-6611-402F-9D99-808B86A4EADD}"/>
  </hyperlinks>
  <pageMargins left="0.70866141732283472" right="0.70866141732283472" top="0.74803149606299213" bottom="0.74803149606299213" header="0.31496062992125984" footer="0.31496062992125984"/>
  <pageSetup paperSize="9" scale="3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08F31-DC00-4AA2-98D0-4495AC5482B2}">
  <sheetPr>
    <tabColor rgb="FFFFFF00"/>
  </sheetPr>
  <dimension ref="A1:O34"/>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51" x14ac:dyDescent="0.25">
      <c r="A7" s="5" t="s">
        <v>1112</v>
      </c>
      <c r="B7" s="4" t="s">
        <v>669</v>
      </c>
      <c r="C7" s="6" t="s">
        <v>716</v>
      </c>
      <c r="D7" s="5" t="s">
        <v>951</v>
      </c>
      <c r="E7" s="5" t="s">
        <v>113</v>
      </c>
      <c r="F7" s="5" t="s">
        <v>20</v>
      </c>
      <c r="G7" s="7" t="s">
        <v>21</v>
      </c>
      <c r="H7" s="7" t="s">
        <v>22</v>
      </c>
      <c r="I7" s="7" t="s">
        <v>26</v>
      </c>
      <c r="J7" s="7" t="s">
        <v>950</v>
      </c>
      <c r="K7" s="7" t="s">
        <v>1116</v>
      </c>
      <c r="L7" s="9" t="s">
        <v>26</v>
      </c>
      <c r="M7" s="9" t="s">
        <v>26</v>
      </c>
      <c r="N7" s="9" t="s">
        <v>26</v>
      </c>
      <c r="O7" s="9">
        <v>2900</v>
      </c>
    </row>
    <row r="8" spans="1:15" ht="114.75" x14ac:dyDescent="0.25">
      <c r="A8" s="60" t="s">
        <v>1112</v>
      </c>
      <c r="B8" s="61" t="s">
        <v>669</v>
      </c>
      <c r="C8" s="62" t="s">
        <v>948</v>
      </c>
      <c r="D8" s="60" t="s">
        <v>949</v>
      </c>
      <c r="E8" s="60" t="s">
        <v>19</v>
      </c>
      <c r="F8" s="60" t="s">
        <v>20</v>
      </c>
      <c r="G8" s="63" t="s">
        <v>29</v>
      </c>
      <c r="H8" s="63" t="s">
        <v>26</v>
      </c>
      <c r="I8" s="63" t="s">
        <v>23</v>
      </c>
      <c r="J8" s="63" t="s">
        <v>947</v>
      </c>
      <c r="K8" s="60" t="s">
        <v>25</v>
      </c>
      <c r="L8" s="68" t="s">
        <v>37</v>
      </c>
      <c r="M8" s="68" t="s">
        <v>37</v>
      </c>
      <c r="N8" s="68" t="s">
        <v>37</v>
      </c>
      <c r="O8" s="68" t="s">
        <v>37</v>
      </c>
    </row>
    <row r="9" spans="1:15" ht="165.75" x14ac:dyDescent="0.25">
      <c r="A9" s="74" t="s">
        <v>1112</v>
      </c>
      <c r="B9" s="75" t="s">
        <v>669</v>
      </c>
      <c r="C9" s="76" t="s">
        <v>945</v>
      </c>
      <c r="D9" s="74" t="s">
        <v>946</v>
      </c>
      <c r="E9" s="74" t="s">
        <v>19</v>
      </c>
      <c r="F9" s="74" t="s">
        <v>20</v>
      </c>
      <c r="G9" s="77" t="s">
        <v>29</v>
      </c>
      <c r="H9" s="77" t="s">
        <v>30</v>
      </c>
      <c r="I9" s="77" t="s">
        <v>31</v>
      </c>
      <c r="J9" s="77" t="s">
        <v>944</v>
      </c>
      <c r="K9" s="77" t="s">
        <v>1114</v>
      </c>
      <c r="L9" s="74" t="s">
        <v>37</v>
      </c>
      <c r="M9" s="82" t="s">
        <v>37</v>
      </c>
      <c r="N9" s="82" t="s">
        <v>37</v>
      </c>
      <c r="O9" s="82" t="s">
        <v>37</v>
      </c>
    </row>
    <row r="10" spans="1:15" ht="38.25" x14ac:dyDescent="0.25">
      <c r="A10" s="60" t="s">
        <v>1112</v>
      </c>
      <c r="B10" s="61" t="s">
        <v>669</v>
      </c>
      <c r="C10" s="62" t="s">
        <v>942</v>
      </c>
      <c r="D10" s="60" t="s">
        <v>943</v>
      </c>
      <c r="E10" s="60" t="s">
        <v>19</v>
      </c>
      <c r="F10" s="60" t="s">
        <v>20</v>
      </c>
      <c r="G10" s="63" t="s">
        <v>29</v>
      </c>
      <c r="H10" s="63" t="s">
        <v>26</v>
      </c>
      <c r="I10" s="63" t="s">
        <v>23</v>
      </c>
      <c r="J10" s="63" t="s">
        <v>941</v>
      </c>
      <c r="K10" s="60" t="s">
        <v>25</v>
      </c>
      <c r="L10" s="60" t="s">
        <v>37</v>
      </c>
      <c r="M10" s="68" t="s">
        <v>37</v>
      </c>
      <c r="N10" s="68" t="s">
        <v>37</v>
      </c>
      <c r="O10" s="68" t="s">
        <v>37</v>
      </c>
    </row>
    <row r="11" spans="1:15" ht="38.25" x14ac:dyDescent="0.25">
      <c r="A11" s="74" t="s">
        <v>1112</v>
      </c>
      <c r="B11" s="75" t="s">
        <v>669</v>
      </c>
      <c r="C11" s="76" t="s">
        <v>939</v>
      </c>
      <c r="D11" s="74" t="s">
        <v>940</v>
      </c>
      <c r="E11" s="74" t="s">
        <v>19</v>
      </c>
      <c r="F11" s="74" t="s">
        <v>20</v>
      </c>
      <c r="G11" s="77" t="s">
        <v>29</v>
      </c>
      <c r="H11" s="77" t="s">
        <v>30</v>
      </c>
      <c r="I11" s="77" t="s">
        <v>31</v>
      </c>
      <c r="J11" s="77" t="s">
        <v>938</v>
      </c>
      <c r="K11" s="77" t="s">
        <v>1115</v>
      </c>
      <c r="L11" s="82" t="s">
        <v>37</v>
      </c>
      <c r="M11" s="82" t="s">
        <v>37</v>
      </c>
      <c r="N11" s="82" t="s">
        <v>37</v>
      </c>
      <c r="O11" s="82" t="s">
        <v>37</v>
      </c>
    </row>
    <row r="12" spans="1:15" ht="38.25" x14ac:dyDescent="0.25">
      <c r="A12" s="74" t="s">
        <v>1112</v>
      </c>
      <c r="B12" s="75" t="s">
        <v>669</v>
      </c>
      <c r="C12" s="76" t="s">
        <v>936</v>
      </c>
      <c r="D12" s="74" t="s">
        <v>937</v>
      </c>
      <c r="E12" s="74" t="s">
        <v>19</v>
      </c>
      <c r="F12" s="74" t="s">
        <v>20</v>
      </c>
      <c r="G12" s="77" t="s">
        <v>29</v>
      </c>
      <c r="H12" s="77" t="s">
        <v>30</v>
      </c>
      <c r="I12" s="77" t="s">
        <v>31</v>
      </c>
      <c r="J12" s="77" t="s">
        <v>935</v>
      </c>
      <c r="K12" s="77" t="s">
        <v>1115</v>
      </c>
      <c r="L12" s="82" t="s">
        <v>37</v>
      </c>
      <c r="M12" s="82" t="s">
        <v>37</v>
      </c>
      <c r="N12" s="82" t="s">
        <v>37</v>
      </c>
      <c r="O12" s="82" t="s">
        <v>37</v>
      </c>
    </row>
    <row r="13" spans="1:15" ht="38.25" x14ac:dyDescent="0.25">
      <c r="A13" s="74" t="s">
        <v>1112</v>
      </c>
      <c r="B13" s="75" t="s">
        <v>669</v>
      </c>
      <c r="C13" s="76" t="s">
        <v>933</v>
      </c>
      <c r="D13" s="74" t="s">
        <v>934</v>
      </c>
      <c r="E13" s="74" t="s">
        <v>19</v>
      </c>
      <c r="F13" s="74" t="s">
        <v>20</v>
      </c>
      <c r="G13" s="77" t="s">
        <v>29</v>
      </c>
      <c r="H13" s="77" t="s">
        <v>30</v>
      </c>
      <c r="I13" s="77" t="s">
        <v>31</v>
      </c>
      <c r="J13" s="77" t="s">
        <v>932</v>
      </c>
      <c r="K13" s="77" t="s">
        <v>1115</v>
      </c>
      <c r="L13" s="74" t="s">
        <v>37</v>
      </c>
      <c r="M13" s="82" t="s">
        <v>37</v>
      </c>
      <c r="N13" s="82" t="s">
        <v>37</v>
      </c>
      <c r="O13" s="82" t="s">
        <v>37</v>
      </c>
    </row>
    <row r="14" spans="1:15" ht="51" x14ac:dyDescent="0.25">
      <c r="A14" s="5" t="s">
        <v>1112</v>
      </c>
      <c r="B14" s="4" t="s">
        <v>669</v>
      </c>
      <c r="C14" s="6" t="s">
        <v>930</v>
      </c>
      <c r="D14" s="5" t="s">
        <v>931</v>
      </c>
      <c r="E14" s="5" t="s">
        <v>19</v>
      </c>
      <c r="F14" s="5" t="s">
        <v>20</v>
      </c>
      <c r="G14" s="7" t="s">
        <v>29</v>
      </c>
      <c r="H14" s="7" t="s">
        <v>30</v>
      </c>
      <c r="I14" s="7" t="s">
        <v>26</v>
      </c>
      <c r="J14" s="7" t="s">
        <v>929</v>
      </c>
      <c r="K14" s="7"/>
      <c r="L14" s="5" t="s">
        <v>37</v>
      </c>
      <c r="M14" s="9" t="s">
        <v>37</v>
      </c>
      <c r="N14" s="9" t="s">
        <v>37</v>
      </c>
      <c r="O14" s="9" t="s">
        <v>37</v>
      </c>
    </row>
    <row r="15" spans="1:15" ht="63.75" x14ac:dyDescent="0.25">
      <c r="A15" s="5" t="s">
        <v>1112</v>
      </c>
      <c r="B15" s="4" t="s">
        <v>669</v>
      </c>
      <c r="C15" s="6" t="s">
        <v>720</v>
      </c>
      <c r="D15" s="5" t="s">
        <v>928</v>
      </c>
      <c r="E15" s="5" t="s">
        <v>336</v>
      </c>
      <c r="F15" s="5" t="s">
        <v>20</v>
      </c>
      <c r="G15" s="7" t="s">
        <v>21</v>
      </c>
      <c r="H15" s="7" t="s">
        <v>22</v>
      </c>
      <c r="I15" s="7" t="s">
        <v>26</v>
      </c>
      <c r="J15" s="7" t="s">
        <v>927</v>
      </c>
      <c r="K15" s="7" t="s">
        <v>1116</v>
      </c>
      <c r="L15" s="9" t="s">
        <v>26</v>
      </c>
      <c r="M15" s="9" t="s">
        <v>26</v>
      </c>
      <c r="N15" s="9" t="s">
        <v>26</v>
      </c>
      <c r="O15" s="9">
        <v>190</v>
      </c>
    </row>
    <row r="16" spans="1:15" ht="25.5" x14ac:dyDescent="0.25">
      <c r="A16" s="5" t="s">
        <v>1112</v>
      </c>
      <c r="B16" s="4" t="s">
        <v>669</v>
      </c>
      <c r="C16" s="6" t="s">
        <v>925</v>
      </c>
      <c r="D16" s="5" t="s">
        <v>926</v>
      </c>
      <c r="E16" s="5" t="s">
        <v>19</v>
      </c>
      <c r="F16" s="5" t="s">
        <v>20</v>
      </c>
      <c r="G16" s="7" t="s">
        <v>29</v>
      </c>
      <c r="H16" s="7" t="s">
        <v>30</v>
      </c>
      <c r="I16" s="7" t="s">
        <v>26</v>
      </c>
      <c r="J16" s="7" t="s">
        <v>924</v>
      </c>
      <c r="K16" s="7"/>
      <c r="L16" s="9" t="s">
        <v>37</v>
      </c>
      <c r="M16" s="9" t="s">
        <v>37</v>
      </c>
      <c r="N16" s="9" t="s">
        <v>37</v>
      </c>
      <c r="O16" s="9" t="s">
        <v>37</v>
      </c>
    </row>
    <row r="17" spans="1:15" ht="25.5" x14ac:dyDescent="0.25">
      <c r="A17" s="5" t="s">
        <v>1112</v>
      </c>
      <c r="B17" s="4" t="s">
        <v>669</v>
      </c>
      <c r="C17" s="6" t="s">
        <v>922</v>
      </c>
      <c r="D17" s="5" t="s">
        <v>923</v>
      </c>
      <c r="E17" s="5" t="s">
        <v>19</v>
      </c>
      <c r="F17" s="5" t="s">
        <v>20</v>
      </c>
      <c r="G17" s="7" t="s">
        <v>29</v>
      </c>
      <c r="H17" s="7" t="s">
        <v>30</v>
      </c>
      <c r="I17" s="7" t="s">
        <v>26</v>
      </c>
      <c r="J17" s="7" t="s">
        <v>921</v>
      </c>
      <c r="K17" s="7"/>
      <c r="L17" s="9" t="s">
        <v>37</v>
      </c>
      <c r="M17" s="9" t="s">
        <v>37</v>
      </c>
      <c r="N17" s="9" t="s">
        <v>37</v>
      </c>
      <c r="O17" s="9" t="s">
        <v>37</v>
      </c>
    </row>
    <row r="18" spans="1:15" ht="25.5" x14ac:dyDescent="0.25">
      <c r="A18" s="5" t="s">
        <v>1112</v>
      </c>
      <c r="B18" s="4" t="s">
        <v>669</v>
      </c>
      <c r="C18" s="6" t="s">
        <v>919</v>
      </c>
      <c r="D18" s="5" t="s">
        <v>920</v>
      </c>
      <c r="E18" s="5" t="s">
        <v>19</v>
      </c>
      <c r="F18" s="5" t="s">
        <v>20</v>
      </c>
      <c r="G18" s="7" t="s">
        <v>29</v>
      </c>
      <c r="H18" s="7" t="s">
        <v>30</v>
      </c>
      <c r="I18" s="7" t="s">
        <v>26</v>
      </c>
      <c r="J18" s="7" t="s">
        <v>918</v>
      </c>
      <c r="K18" s="7"/>
      <c r="L18" s="9" t="s">
        <v>37</v>
      </c>
      <c r="M18" s="9" t="s">
        <v>37</v>
      </c>
      <c r="N18" s="9" t="s">
        <v>37</v>
      </c>
      <c r="O18" s="9" t="s">
        <v>37</v>
      </c>
    </row>
    <row r="19" spans="1:15" ht="89.25" x14ac:dyDescent="0.25">
      <c r="A19" s="5" t="s">
        <v>1112</v>
      </c>
      <c r="B19" s="4" t="s">
        <v>669</v>
      </c>
      <c r="C19" s="6" t="s">
        <v>707</v>
      </c>
      <c r="D19" s="5" t="s">
        <v>917</v>
      </c>
      <c r="E19" s="5" t="s">
        <v>19</v>
      </c>
      <c r="F19" s="5" t="s">
        <v>20</v>
      </c>
      <c r="G19" s="7" t="s">
        <v>21</v>
      </c>
      <c r="H19" s="7" t="s">
        <v>30</v>
      </c>
      <c r="I19" s="7" t="s">
        <v>26</v>
      </c>
      <c r="J19" s="7" t="s">
        <v>916</v>
      </c>
      <c r="K19" s="7"/>
      <c r="L19" s="5" t="s">
        <v>37</v>
      </c>
      <c r="M19" s="5" t="s">
        <v>37</v>
      </c>
      <c r="N19" s="5" t="s">
        <v>37</v>
      </c>
      <c r="O19" s="5" t="s">
        <v>37</v>
      </c>
    </row>
    <row r="20" spans="1:15" ht="102" x14ac:dyDescent="0.25">
      <c r="A20" s="5" t="s">
        <v>1112</v>
      </c>
      <c r="B20" s="4" t="s">
        <v>669</v>
      </c>
      <c r="C20" s="6" t="s">
        <v>911</v>
      </c>
      <c r="D20" s="5" t="s">
        <v>912</v>
      </c>
      <c r="E20" s="5" t="s">
        <v>19</v>
      </c>
      <c r="F20" s="5" t="s">
        <v>20</v>
      </c>
      <c r="G20" s="7" t="s">
        <v>21</v>
      </c>
      <c r="H20" s="7" t="s">
        <v>30</v>
      </c>
      <c r="I20" s="7" t="s">
        <v>26</v>
      </c>
      <c r="J20" s="7" t="s">
        <v>910</v>
      </c>
      <c r="K20" s="7"/>
      <c r="L20" s="9" t="s">
        <v>37</v>
      </c>
      <c r="M20" s="9" t="s">
        <v>37</v>
      </c>
      <c r="N20" s="9" t="s">
        <v>37</v>
      </c>
      <c r="O20" s="9" t="s">
        <v>37</v>
      </c>
    </row>
    <row r="21" spans="1:15" ht="127.5" x14ac:dyDescent="0.25">
      <c r="A21" s="60" t="s">
        <v>1112</v>
      </c>
      <c r="B21" s="61" t="s">
        <v>669</v>
      </c>
      <c r="C21" s="62" t="s">
        <v>905</v>
      </c>
      <c r="D21" s="60" t="s">
        <v>906</v>
      </c>
      <c r="E21" s="60" t="s">
        <v>19</v>
      </c>
      <c r="F21" s="60" t="s">
        <v>20</v>
      </c>
      <c r="G21" s="63" t="s">
        <v>29</v>
      </c>
      <c r="H21" s="63" t="s">
        <v>26</v>
      </c>
      <c r="I21" s="63" t="s">
        <v>23</v>
      </c>
      <c r="J21" s="63" t="s">
        <v>904</v>
      </c>
      <c r="K21" s="60" t="s">
        <v>25</v>
      </c>
      <c r="L21" s="68" t="s">
        <v>37</v>
      </c>
      <c r="M21" s="68" t="s">
        <v>37</v>
      </c>
      <c r="N21" s="68" t="s">
        <v>37</v>
      </c>
      <c r="O21" s="68" t="s">
        <v>37</v>
      </c>
    </row>
    <row r="22" spans="1:15" ht="140.25" x14ac:dyDescent="0.25">
      <c r="A22" s="74" t="s">
        <v>1112</v>
      </c>
      <c r="B22" s="75" t="s">
        <v>669</v>
      </c>
      <c r="C22" s="76" t="s">
        <v>902</v>
      </c>
      <c r="D22" s="74" t="s">
        <v>903</v>
      </c>
      <c r="E22" s="74" t="s">
        <v>19</v>
      </c>
      <c r="F22" s="74" t="s">
        <v>20</v>
      </c>
      <c r="G22" s="77" t="s">
        <v>29</v>
      </c>
      <c r="H22" s="77" t="s">
        <v>30</v>
      </c>
      <c r="I22" s="77" t="s">
        <v>31</v>
      </c>
      <c r="J22" s="77" t="s">
        <v>901</v>
      </c>
      <c r="K22" s="77" t="s">
        <v>1113</v>
      </c>
      <c r="L22" s="82" t="s">
        <v>37</v>
      </c>
      <c r="M22" s="82" t="s">
        <v>37</v>
      </c>
      <c r="N22" s="82" t="s">
        <v>37</v>
      </c>
      <c r="O22" s="82" t="s">
        <v>37</v>
      </c>
    </row>
    <row r="23" spans="1:15" ht="178.5" x14ac:dyDescent="0.25">
      <c r="A23" s="74" t="s">
        <v>1112</v>
      </c>
      <c r="B23" s="75" t="s">
        <v>669</v>
      </c>
      <c r="C23" s="76" t="s">
        <v>899</v>
      </c>
      <c r="D23" s="74" t="s">
        <v>900</v>
      </c>
      <c r="E23" s="74" t="s">
        <v>19</v>
      </c>
      <c r="F23" s="74" t="s">
        <v>20</v>
      </c>
      <c r="G23" s="77" t="s">
        <v>29</v>
      </c>
      <c r="H23" s="77" t="s">
        <v>30</v>
      </c>
      <c r="I23" s="77" t="s">
        <v>31</v>
      </c>
      <c r="J23" s="77" t="s">
        <v>898</v>
      </c>
      <c r="K23" s="77" t="s">
        <v>1113</v>
      </c>
      <c r="L23" s="82" t="s">
        <v>37</v>
      </c>
      <c r="M23" s="82" t="s">
        <v>37</v>
      </c>
      <c r="N23" s="82" t="s">
        <v>37</v>
      </c>
      <c r="O23" s="82" t="s">
        <v>37</v>
      </c>
    </row>
    <row r="24" spans="1:15" ht="114.75" x14ac:dyDescent="0.25">
      <c r="A24" s="5" t="s">
        <v>1112</v>
      </c>
      <c r="B24" s="4" t="s">
        <v>669</v>
      </c>
      <c r="C24" s="6" t="s">
        <v>390</v>
      </c>
      <c r="D24" s="5" t="s">
        <v>391</v>
      </c>
      <c r="E24" s="5" t="s">
        <v>19</v>
      </c>
      <c r="F24" s="5" t="s">
        <v>20</v>
      </c>
      <c r="G24" s="7" t="s">
        <v>29</v>
      </c>
      <c r="H24" s="7" t="s">
        <v>30</v>
      </c>
      <c r="I24" s="7" t="s">
        <v>26</v>
      </c>
      <c r="J24" s="7" t="s">
        <v>392</v>
      </c>
      <c r="K24" s="17"/>
      <c r="L24" s="5" t="s">
        <v>37</v>
      </c>
      <c r="M24" s="5" t="s">
        <v>37</v>
      </c>
      <c r="N24" s="5" t="s">
        <v>37</v>
      </c>
      <c r="O24" s="9" t="s">
        <v>37</v>
      </c>
    </row>
    <row r="25" spans="1:15" ht="114.75" x14ac:dyDescent="0.25">
      <c r="A25" s="5" t="s">
        <v>1112</v>
      </c>
      <c r="B25" s="4" t="s">
        <v>669</v>
      </c>
      <c r="C25" s="6" t="s">
        <v>320</v>
      </c>
      <c r="D25" s="5" t="s">
        <v>771</v>
      </c>
      <c r="E25" s="5" t="s">
        <v>113</v>
      </c>
      <c r="F25" s="5" t="s">
        <v>20</v>
      </c>
      <c r="G25" s="7" t="s">
        <v>21</v>
      </c>
      <c r="H25" s="7" t="s">
        <v>22</v>
      </c>
      <c r="I25" s="7" t="s">
        <v>26</v>
      </c>
      <c r="J25" s="7" t="s">
        <v>321</v>
      </c>
      <c r="K25" s="45" t="s">
        <v>1398</v>
      </c>
      <c r="L25" s="9" t="s">
        <v>26</v>
      </c>
      <c r="M25" s="9" t="s">
        <v>26</v>
      </c>
      <c r="N25" s="9" t="s">
        <v>26</v>
      </c>
      <c r="O25" s="9">
        <v>540000</v>
      </c>
    </row>
    <row r="26" spans="1:15" ht="51" x14ac:dyDescent="0.25">
      <c r="A26" s="5" t="s">
        <v>1112</v>
      </c>
      <c r="B26" s="4" t="s">
        <v>669</v>
      </c>
      <c r="C26" s="6" t="s">
        <v>322</v>
      </c>
      <c r="D26" s="5" t="s">
        <v>323</v>
      </c>
      <c r="E26" s="5" t="s">
        <v>19</v>
      </c>
      <c r="F26" s="5" t="s">
        <v>20</v>
      </c>
      <c r="G26" s="7" t="s">
        <v>21</v>
      </c>
      <c r="H26" s="7" t="s">
        <v>22</v>
      </c>
      <c r="I26" s="7" t="s">
        <v>26</v>
      </c>
      <c r="J26" s="7" t="s">
        <v>324</v>
      </c>
      <c r="K26" s="7" t="s">
        <v>1355</v>
      </c>
      <c r="L26" s="9" t="s">
        <v>26</v>
      </c>
      <c r="M26" s="9" t="s">
        <v>26</v>
      </c>
      <c r="N26" s="9" t="s">
        <v>26</v>
      </c>
      <c r="O26" s="9">
        <v>6</v>
      </c>
    </row>
    <row r="27" spans="1:15" ht="191.25" x14ac:dyDescent="0.25">
      <c r="A27" s="5" t="s">
        <v>1112</v>
      </c>
      <c r="B27" s="4" t="s">
        <v>669</v>
      </c>
      <c r="C27" s="6" t="s">
        <v>395</v>
      </c>
      <c r="D27" s="5" t="s">
        <v>754</v>
      </c>
      <c r="E27" s="5" t="s">
        <v>19</v>
      </c>
      <c r="F27" s="5" t="s">
        <v>20</v>
      </c>
      <c r="G27" s="7" t="s">
        <v>29</v>
      </c>
      <c r="H27" s="7" t="s">
        <v>30</v>
      </c>
      <c r="I27" s="7" t="s">
        <v>26</v>
      </c>
      <c r="J27" s="7" t="s">
        <v>396</v>
      </c>
      <c r="K27" s="7"/>
      <c r="L27" s="9" t="s">
        <v>37</v>
      </c>
      <c r="M27" s="9" t="s">
        <v>37</v>
      </c>
      <c r="N27" s="9" t="s">
        <v>37</v>
      </c>
      <c r="O27" s="9" t="s">
        <v>37</v>
      </c>
    </row>
    <row r="28" spans="1:15" ht="38.25" x14ac:dyDescent="0.25">
      <c r="A28" s="5" t="s">
        <v>1112</v>
      </c>
      <c r="B28" s="4" t="s">
        <v>669</v>
      </c>
      <c r="C28" s="6" t="s">
        <v>1405</v>
      </c>
      <c r="D28" s="5" t="s">
        <v>1404</v>
      </c>
      <c r="E28" s="5" t="s">
        <v>19</v>
      </c>
      <c r="F28" s="5" t="s">
        <v>20</v>
      </c>
      <c r="G28" s="7" t="s">
        <v>29</v>
      </c>
      <c r="H28" s="7" t="s">
        <v>30</v>
      </c>
      <c r="I28" s="7" t="s">
        <v>26</v>
      </c>
      <c r="J28" s="7" t="s">
        <v>1404</v>
      </c>
      <c r="K28" s="7"/>
      <c r="L28" s="9" t="s">
        <v>37</v>
      </c>
      <c r="M28" s="9" t="s">
        <v>37</v>
      </c>
      <c r="N28" s="9" t="s">
        <v>37</v>
      </c>
      <c r="O28" s="9" t="s">
        <v>37</v>
      </c>
    </row>
    <row r="29" spans="1:15" ht="102" x14ac:dyDescent="0.25">
      <c r="A29" s="5" t="s">
        <v>1112</v>
      </c>
      <c r="B29" s="4" t="s">
        <v>669</v>
      </c>
      <c r="C29" s="6" t="s">
        <v>269</v>
      </c>
      <c r="D29" s="5" t="s">
        <v>270</v>
      </c>
      <c r="E29" s="5" t="s">
        <v>271</v>
      </c>
      <c r="F29" s="5" t="s">
        <v>75</v>
      </c>
      <c r="G29" s="7" t="s">
        <v>21</v>
      </c>
      <c r="H29" s="7" t="s">
        <v>22</v>
      </c>
      <c r="I29" s="7" t="s">
        <v>26</v>
      </c>
      <c r="J29" s="7" t="s">
        <v>272</v>
      </c>
      <c r="K29" s="7" t="s">
        <v>1118</v>
      </c>
      <c r="L29" s="9" t="s">
        <v>26</v>
      </c>
      <c r="M29" s="9" t="s">
        <v>26</v>
      </c>
      <c r="N29" s="9">
        <v>1750</v>
      </c>
      <c r="O29" s="9">
        <v>1390</v>
      </c>
    </row>
    <row r="30" spans="1:15" ht="76.5" x14ac:dyDescent="0.25">
      <c r="A30" s="5" t="s">
        <v>1112</v>
      </c>
      <c r="B30" s="4" t="s">
        <v>669</v>
      </c>
      <c r="C30" s="6" t="s">
        <v>914</v>
      </c>
      <c r="D30" s="5" t="s">
        <v>915</v>
      </c>
      <c r="E30" s="5" t="s">
        <v>354</v>
      </c>
      <c r="F30" s="5" t="s">
        <v>75</v>
      </c>
      <c r="G30" s="7" t="s">
        <v>29</v>
      </c>
      <c r="H30" s="7" t="s">
        <v>30</v>
      </c>
      <c r="I30" s="7" t="s">
        <v>26</v>
      </c>
      <c r="J30" s="7" t="s">
        <v>913</v>
      </c>
      <c r="K30" s="7" t="s">
        <v>277</v>
      </c>
      <c r="L30" s="5" t="s">
        <v>37</v>
      </c>
      <c r="M30" s="9" t="s">
        <v>37</v>
      </c>
      <c r="N30" s="9" t="s">
        <v>37</v>
      </c>
      <c r="O30" s="9" t="s">
        <v>37</v>
      </c>
    </row>
    <row r="31" spans="1:15" ht="102" x14ac:dyDescent="0.25">
      <c r="A31" s="5" t="s">
        <v>1112</v>
      </c>
      <c r="B31" s="4" t="s">
        <v>669</v>
      </c>
      <c r="C31" s="6" t="s">
        <v>908</v>
      </c>
      <c r="D31" s="5" t="s">
        <v>909</v>
      </c>
      <c r="E31" s="5" t="s">
        <v>113</v>
      </c>
      <c r="F31" s="5" t="s">
        <v>75</v>
      </c>
      <c r="G31" s="7" t="s">
        <v>29</v>
      </c>
      <c r="H31" s="7" t="s">
        <v>30</v>
      </c>
      <c r="I31" s="7" t="s">
        <v>26</v>
      </c>
      <c r="J31" s="7" t="s">
        <v>907</v>
      </c>
      <c r="K31" s="7" t="s">
        <v>277</v>
      </c>
      <c r="L31" s="5" t="s">
        <v>37</v>
      </c>
      <c r="M31" s="5" t="s">
        <v>37</v>
      </c>
      <c r="N31" s="5" t="s">
        <v>37</v>
      </c>
      <c r="O31" s="9" t="s">
        <v>37</v>
      </c>
    </row>
    <row r="32" spans="1:15" ht="51" x14ac:dyDescent="0.25">
      <c r="A32" s="5" t="s">
        <v>1112</v>
      </c>
      <c r="B32" s="4" t="s">
        <v>669</v>
      </c>
      <c r="C32" s="6" t="s">
        <v>896</v>
      </c>
      <c r="D32" s="5" t="s">
        <v>897</v>
      </c>
      <c r="E32" s="5" t="s">
        <v>19</v>
      </c>
      <c r="F32" s="5" t="s">
        <v>75</v>
      </c>
      <c r="G32" s="7" t="s">
        <v>29</v>
      </c>
      <c r="H32" s="7" t="s">
        <v>30</v>
      </c>
      <c r="I32" s="7" t="s">
        <v>26</v>
      </c>
      <c r="J32" s="7" t="s">
        <v>895</v>
      </c>
      <c r="K32" s="7" t="s">
        <v>277</v>
      </c>
      <c r="L32" s="5" t="s">
        <v>37</v>
      </c>
      <c r="M32" s="9" t="s">
        <v>37</v>
      </c>
      <c r="N32" s="9" t="s">
        <v>37</v>
      </c>
      <c r="O32" s="9" t="s">
        <v>37</v>
      </c>
    </row>
    <row r="33" spans="1:15" ht="89.25" x14ac:dyDescent="0.25">
      <c r="A33" s="5" t="s">
        <v>1112</v>
      </c>
      <c r="B33" s="4" t="s">
        <v>669</v>
      </c>
      <c r="C33" s="6" t="s">
        <v>893</v>
      </c>
      <c r="D33" s="5" t="s">
        <v>894</v>
      </c>
      <c r="E33" s="5" t="s">
        <v>158</v>
      </c>
      <c r="F33" s="5" t="s">
        <v>75</v>
      </c>
      <c r="G33" s="7" t="s">
        <v>21</v>
      </c>
      <c r="H33" s="7" t="s">
        <v>22</v>
      </c>
      <c r="I33" s="7" t="s">
        <v>26</v>
      </c>
      <c r="J33" s="7" t="s">
        <v>892</v>
      </c>
      <c r="K33" s="7" t="s">
        <v>1117</v>
      </c>
      <c r="L33" s="9" t="s">
        <v>26</v>
      </c>
      <c r="M33" s="9" t="s">
        <v>26</v>
      </c>
      <c r="N33" s="9">
        <v>0</v>
      </c>
      <c r="O33" s="9">
        <v>3391000</v>
      </c>
    </row>
    <row r="34" spans="1:15" ht="229.5" x14ac:dyDescent="0.25">
      <c r="A34" s="5" t="s">
        <v>1112</v>
      </c>
      <c r="B34" s="4" t="s">
        <v>669</v>
      </c>
      <c r="C34" s="6" t="s">
        <v>890</v>
      </c>
      <c r="D34" s="5" t="s">
        <v>891</v>
      </c>
      <c r="E34" s="5" t="s">
        <v>158</v>
      </c>
      <c r="F34" s="5" t="s">
        <v>75</v>
      </c>
      <c r="G34" s="7" t="s">
        <v>21</v>
      </c>
      <c r="H34" s="7" t="s">
        <v>22</v>
      </c>
      <c r="I34" s="7" t="s">
        <v>26</v>
      </c>
      <c r="J34" s="7" t="s">
        <v>889</v>
      </c>
      <c r="K34" s="7" t="s">
        <v>1413</v>
      </c>
      <c r="L34" s="9" t="s">
        <v>26</v>
      </c>
      <c r="M34" s="9" t="s">
        <v>26</v>
      </c>
      <c r="N34" s="9">
        <v>0</v>
      </c>
      <c r="O34" s="9">
        <v>14000</v>
      </c>
    </row>
  </sheetData>
  <autoFilter ref="A6:O34" xr:uid="{37EB7799-049C-4269-8574-A3FE759F3153}"/>
  <sortState xmlns:xlrd2="http://schemas.microsoft.com/office/spreadsheetml/2017/richdata2" ref="A29:P34">
    <sortCondition ref="P29:P34"/>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K25" location="'RCO074_Ludność ZIT.i.MSIT'!A1" display="'RCO074_Ludność ZIT.i.MSIT'!A1" xr:uid="{ACE6C769-3419-4D7B-A931-80CDBEBEB368}"/>
    <hyperlink ref="A2" location="'lista Działań'!A1" display="powrót do listy Działań" xr:uid="{89655663-C78B-444F-B86E-AA0CD4401988}"/>
    <hyperlink ref="A1" location="'Informacje ogólne'!A1" display="Informacje ogólne (link)" xr:uid="{D3413FC2-1390-4503-B181-9067D495DCC8}"/>
  </hyperlinks>
  <pageMargins left="0.70866141732283472" right="0.70866141732283472" top="0.74803149606299213" bottom="0.74803149606299213" header="0.31496062992125984" footer="0.31496062992125984"/>
  <pageSetup paperSize="9" scale="3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FFBA7-DE89-45FD-A1E2-DB4A46B630DE}">
  <sheetPr>
    <tabColor rgb="FFFFFF00"/>
  </sheetPr>
  <dimension ref="A1:O33"/>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51" x14ac:dyDescent="0.25">
      <c r="A7" s="5" t="s">
        <v>1119</v>
      </c>
      <c r="B7" s="4" t="s">
        <v>669</v>
      </c>
      <c r="C7" s="6" t="s">
        <v>716</v>
      </c>
      <c r="D7" s="5" t="s">
        <v>951</v>
      </c>
      <c r="E7" s="5" t="s">
        <v>113</v>
      </c>
      <c r="F7" s="5" t="s">
        <v>20</v>
      </c>
      <c r="G7" s="7" t="s">
        <v>21</v>
      </c>
      <c r="H7" s="7" t="s">
        <v>22</v>
      </c>
      <c r="I7" s="7" t="s">
        <v>26</v>
      </c>
      <c r="J7" s="7" t="s">
        <v>950</v>
      </c>
      <c r="K7" s="7" t="s">
        <v>1116</v>
      </c>
      <c r="L7" s="9" t="s">
        <v>26</v>
      </c>
      <c r="M7" s="9">
        <v>2800</v>
      </c>
      <c r="N7" s="9" t="s">
        <v>26</v>
      </c>
      <c r="O7" s="9" t="s">
        <v>26</v>
      </c>
    </row>
    <row r="8" spans="1:15" ht="114.75" x14ac:dyDescent="0.25">
      <c r="A8" s="60" t="s">
        <v>1119</v>
      </c>
      <c r="B8" s="61" t="s">
        <v>669</v>
      </c>
      <c r="C8" s="62" t="s">
        <v>948</v>
      </c>
      <c r="D8" s="60" t="s">
        <v>949</v>
      </c>
      <c r="E8" s="60" t="s">
        <v>19</v>
      </c>
      <c r="F8" s="60" t="s">
        <v>20</v>
      </c>
      <c r="G8" s="63" t="s">
        <v>29</v>
      </c>
      <c r="H8" s="63" t="s">
        <v>26</v>
      </c>
      <c r="I8" s="63" t="s">
        <v>23</v>
      </c>
      <c r="J8" s="63" t="s">
        <v>947</v>
      </c>
      <c r="K8" s="60" t="s">
        <v>25</v>
      </c>
      <c r="L8" s="68" t="s">
        <v>37</v>
      </c>
      <c r="M8" s="68" t="s">
        <v>37</v>
      </c>
      <c r="N8" s="68" t="s">
        <v>37</v>
      </c>
      <c r="O8" s="68" t="s">
        <v>37</v>
      </c>
    </row>
    <row r="9" spans="1:15" ht="165.75" x14ac:dyDescent="0.25">
      <c r="A9" s="74" t="s">
        <v>1119</v>
      </c>
      <c r="B9" s="75" t="s">
        <v>669</v>
      </c>
      <c r="C9" s="76" t="s">
        <v>945</v>
      </c>
      <c r="D9" s="74" t="s">
        <v>946</v>
      </c>
      <c r="E9" s="74" t="s">
        <v>19</v>
      </c>
      <c r="F9" s="74" t="s">
        <v>20</v>
      </c>
      <c r="G9" s="77" t="s">
        <v>29</v>
      </c>
      <c r="H9" s="77" t="s">
        <v>30</v>
      </c>
      <c r="I9" s="77" t="s">
        <v>31</v>
      </c>
      <c r="J9" s="77" t="s">
        <v>944</v>
      </c>
      <c r="K9" s="77" t="s">
        <v>1114</v>
      </c>
      <c r="L9" s="74" t="s">
        <v>37</v>
      </c>
      <c r="M9" s="82" t="s">
        <v>37</v>
      </c>
      <c r="N9" s="82" t="s">
        <v>37</v>
      </c>
      <c r="O9" s="82" t="s">
        <v>37</v>
      </c>
    </row>
    <row r="10" spans="1:15" ht="38.25" x14ac:dyDescent="0.25">
      <c r="A10" s="60" t="s">
        <v>1119</v>
      </c>
      <c r="B10" s="61" t="s">
        <v>669</v>
      </c>
      <c r="C10" s="62" t="s">
        <v>942</v>
      </c>
      <c r="D10" s="60" t="s">
        <v>943</v>
      </c>
      <c r="E10" s="60" t="s">
        <v>19</v>
      </c>
      <c r="F10" s="60" t="s">
        <v>20</v>
      </c>
      <c r="G10" s="63" t="s">
        <v>29</v>
      </c>
      <c r="H10" s="63" t="s">
        <v>26</v>
      </c>
      <c r="I10" s="63" t="s">
        <v>23</v>
      </c>
      <c r="J10" s="63" t="s">
        <v>941</v>
      </c>
      <c r="K10" s="60" t="s">
        <v>25</v>
      </c>
      <c r="L10" s="60" t="s">
        <v>37</v>
      </c>
      <c r="M10" s="68" t="s">
        <v>37</v>
      </c>
      <c r="N10" s="68" t="s">
        <v>37</v>
      </c>
      <c r="O10" s="68" t="s">
        <v>37</v>
      </c>
    </row>
    <row r="11" spans="1:15" ht="38.25" x14ac:dyDescent="0.25">
      <c r="A11" s="74" t="s">
        <v>1119</v>
      </c>
      <c r="B11" s="75" t="s">
        <v>669</v>
      </c>
      <c r="C11" s="76" t="s">
        <v>939</v>
      </c>
      <c r="D11" s="74" t="s">
        <v>940</v>
      </c>
      <c r="E11" s="74" t="s">
        <v>19</v>
      </c>
      <c r="F11" s="74" t="s">
        <v>20</v>
      </c>
      <c r="G11" s="77" t="s">
        <v>29</v>
      </c>
      <c r="H11" s="77" t="s">
        <v>30</v>
      </c>
      <c r="I11" s="77" t="s">
        <v>31</v>
      </c>
      <c r="J11" s="77" t="s">
        <v>938</v>
      </c>
      <c r="K11" s="77" t="s">
        <v>1115</v>
      </c>
      <c r="L11" s="82" t="s">
        <v>37</v>
      </c>
      <c r="M11" s="82" t="s">
        <v>37</v>
      </c>
      <c r="N11" s="82" t="s">
        <v>37</v>
      </c>
      <c r="O11" s="82" t="s">
        <v>37</v>
      </c>
    </row>
    <row r="12" spans="1:15" ht="38.25" x14ac:dyDescent="0.25">
      <c r="A12" s="74" t="s">
        <v>1119</v>
      </c>
      <c r="B12" s="75" t="s">
        <v>669</v>
      </c>
      <c r="C12" s="76" t="s">
        <v>936</v>
      </c>
      <c r="D12" s="74" t="s">
        <v>937</v>
      </c>
      <c r="E12" s="74" t="s">
        <v>19</v>
      </c>
      <c r="F12" s="74" t="s">
        <v>20</v>
      </c>
      <c r="G12" s="77" t="s">
        <v>29</v>
      </c>
      <c r="H12" s="77" t="s">
        <v>30</v>
      </c>
      <c r="I12" s="77" t="s">
        <v>31</v>
      </c>
      <c r="J12" s="77" t="s">
        <v>935</v>
      </c>
      <c r="K12" s="77" t="s">
        <v>1115</v>
      </c>
      <c r="L12" s="82" t="s">
        <v>37</v>
      </c>
      <c r="M12" s="82" t="s">
        <v>37</v>
      </c>
      <c r="N12" s="82" t="s">
        <v>37</v>
      </c>
      <c r="O12" s="82" t="s">
        <v>37</v>
      </c>
    </row>
    <row r="13" spans="1:15" ht="38.25" x14ac:dyDescent="0.25">
      <c r="A13" s="74" t="s">
        <v>1119</v>
      </c>
      <c r="B13" s="75" t="s">
        <v>669</v>
      </c>
      <c r="C13" s="76" t="s">
        <v>933</v>
      </c>
      <c r="D13" s="74" t="s">
        <v>934</v>
      </c>
      <c r="E13" s="74" t="s">
        <v>19</v>
      </c>
      <c r="F13" s="74" t="s">
        <v>20</v>
      </c>
      <c r="G13" s="77" t="s">
        <v>29</v>
      </c>
      <c r="H13" s="77" t="s">
        <v>30</v>
      </c>
      <c r="I13" s="77" t="s">
        <v>31</v>
      </c>
      <c r="J13" s="77" t="s">
        <v>932</v>
      </c>
      <c r="K13" s="77" t="s">
        <v>1115</v>
      </c>
      <c r="L13" s="74" t="s">
        <v>37</v>
      </c>
      <c r="M13" s="82" t="s">
        <v>37</v>
      </c>
      <c r="N13" s="82" t="s">
        <v>37</v>
      </c>
      <c r="O13" s="82" t="s">
        <v>37</v>
      </c>
    </row>
    <row r="14" spans="1:15" ht="51" x14ac:dyDescent="0.25">
      <c r="A14" s="5" t="s">
        <v>1119</v>
      </c>
      <c r="B14" s="4" t="s">
        <v>669</v>
      </c>
      <c r="C14" s="6" t="s">
        <v>930</v>
      </c>
      <c r="D14" s="5" t="s">
        <v>931</v>
      </c>
      <c r="E14" s="5" t="s">
        <v>19</v>
      </c>
      <c r="F14" s="5" t="s">
        <v>20</v>
      </c>
      <c r="G14" s="7" t="s">
        <v>29</v>
      </c>
      <c r="H14" s="7" t="s">
        <v>30</v>
      </c>
      <c r="I14" s="7" t="s">
        <v>26</v>
      </c>
      <c r="J14" s="7" t="s">
        <v>929</v>
      </c>
      <c r="K14" s="7"/>
      <c r="L14" s="5" t="s">
        <v>37</v>
      </c>
      <c r="M14" s="9" t="s">
        <v>37</v>
      </c>
      <c r="N14" s="9" t="s">
        <v>37</v>
      </c>
      <c r="O14" s="9" t="s">
        <v>37</v>
      </c>
    </row>
    <row r="15" spans="1:15" ht="63.75" x14ac:dyDescent="0.25">
      <c r="A15" s="5" t="s">
        <v>1119</v>
      </c>
      <c r="B15" s="4" t="s">
        <v>669</v>
      </c>
      <c r="C15" s="6" t="s">
        <v>720</v>
      </c>
      <c r="D15" s="5" t="s">
        <v>928</v>
      </c>
      <c r="E15" s="5" t="s">
        <v>336</v>
      </c>
      <c r="F15" s="5" t="s">
        <v>20</v>
      </c>
      <c r="G15" s="7" t="s">
        <v>21</v>
      </c>
      <c r="H15" s="7" t="s">
        <v>22</v>
      </c>
      <c r="I15" s="7" t="s">
        <v>26</v>
      </c>
      <c r="J15" s="7" t="s">
        <v>927</v>
      </c>
      <c r="K15" s="7" t="s">
        <v>1116</v>
      </c>
      <c r="L15" s="9" t="s">
        <v>26</v>
      </c>
      <c r="M15" s="9">
        <v>210</v>
      </c>
      <c r="N15" s="9" t="s">
        <v>26</v>
      </c>
      <c r="O15" s="9" t="s">
        <v>26</v>
      </c>
    </row>
    <row r="16" spans="1:15" ht="25.5" x14ac:dyDescent="0.25">
      <c r="A16" s="5" t="s">
        <v>1119</v>
      </c>
      <c r="B16" s="4" t="s">
        <v>669</v>
      </c>
      <c r="C16" s="6" t="s">
        <v>925</v>
      </c>
      <c r="D16" s="5" t="s">
        <v>926</v>
      </c>
      <c r="E16" s="5" t="s">
        <v>19</v>
      </c>
      <c r="F16" s="5" t="s">
        <v>20</v>
      </c>
      <c r="G16" s="7" t="s">
        <v>29</v>
      </c>
      <c r="H16" s="7" t="s">
        <v>30</v>
      </c>
      <c r="I16" s="7" t="s">
        <v>26</v>
      </c>
      <c r="J16" s="7" t="s">
        <v>924</v>
      </c>
      <c r="K16" s="7"/>
      <c r="L16" s="9" t="s">
        <v>37</v>
      </c>
      <c r="M16" s="9" t="s">
        <v>37</v>
      </c>
      <c r="N16" s="9" t="s">
        <v>37</v>
      </c>
      <c r="O16" s="9" t="s">
        <v>37</v>
      </c>
    </row>
    <row r="17" spans="1:15" ht="25.5" x14ac:dyDescent="0.25">
      <c r="A17" s="5" t="s">
        <v>1119</v>
      </c>
      <c r="B17" s="4" t="s">
        <v>669</v>
      </c>
      <c r="C17" s="6" t="s">
        <v>922</v>
      </c>
      <c r="D17" s="5" t="s">
        <v>923</v>
      </c>
      <c r="E17" s="5" t="s">
        <v>19</v>
      </c>
      <c r="F17" s="5" t="s">
        <v>20</v>
      </c>
      <c r="G17" s="7" t="s">
        <v>29</v>
      </c>
      <c r="H17" s="7" t="s">
        <v>30</v>
      </c>
      <c r="I17" s="7" t="s">
        <v>26</v>
      </c>
      <c r="J17" s="7" t="s">
        <v>921</v>
      </c>
      <c r="K17" s="7"/>
      <c r="L17" s="9" t="s">
        <v>37</v>
      </c>
      <c r="M17" s="9" t="s">
        <v>37</v>
      </c>
      <c r="N17" s="9" t="s">
        <v>37</v>
      </c>
      <c r="O17" s="9" t="s">
        <v>37</v>
      </c>
    </row>
    <row r="18" spans="1:15" ht="25.5" x14ac:dyDescent="0.25">
      <c r="A18" s="5" t="s">
        <v>1119</v>
      </c>
      <c r="B18" s="4" t="s">
        <v>669</v>
      </c>
      <c r="C18" s="6" t="s">
        <v>919</v>
      </c>
      <c r="D18" s="5" t="s">
        <v>920</v>
      </c>
      <c r="E18" s="5" t="s">
        <v>19</v>
      </c>
      <c r="F18" s="5" t="s">
        <v>20</v>
      </c>
      <c r="G18" s="7" t="s">
        <v>29</v>
      </c>
      <c r="H18" s="7" t="s">
        <v>30</v>
      </c>
      <c r="I18" s="7" t="s">
        <v>26</v>
      </c>
      <c r="J18" s="7" t="s">
        <v>918</v>
      </c>
      <c r="K18" s="7"/>
      <c r="L18" s="9" t="s">
        <v>37</v>
      </c>
      <c r="M18" s="9" t="s">
        <v>37</v>
      </c>
      <c r="N18" s="9" t="s">
        <v>37</v>
      </c>
      <c r="O18" s="9" t="s">
        <v>37</v>
      </c>
    </row>
    <row r="19" spans="1:15" ht="89.25" x14ac:dyDescent="0.25">
      <c r="A19" s="5" t="s">
        <v>1119</v>
      </c>
      <c r="B19" s="4" t="s">
        <v>669</v>
      </c>
      <c r="C19" s="6" t="s">
        <v>707</v>
      </c>
      <c r="D19" s="5" t="s">
        <v>917</v>
      </c>
      <c r="E19" s="5" t="s">
        <v>19</v>
      </c>
      <c r="F19" s="5" t="s">
        <v>20</v>
      </c>
      <c r="G19" s="7" t="s">
        <v>21</v>
      </c>
      <c r="H19" s="7" t="s">
        <v>30</v>
      </c>
      <c r="I19" s="7" t="s">
        <v>26</v>
      </c>
      <c r="J19" s="7" t="s">
        <v>916</v>
      </c>
      <c r="K19" s="7"/>
      <c r="L19" s="5" t="s">
        <v>37</v>
      </c>
      <c r="M19" s="5" t="s">
        <v>37</v>
      </c>
      <c r="N19" s="5" t="s">
        <v>37</v>
      </c>
      <c r="O19" s="5" t="s">
        <v>37</v>
      </c>
    </row>
    <row r="20" spans="1:15" ht="102" x14ac:dyDescent="0.25">
      <c r="A20" s="5" t="s">
        <v>1119</v>
      </c>
      <c r="B20" s="4" t="s">
        <v>669</v>
      </c>
      <c r="C20" s="6" t="s">
        <v>911</v>
      </c>
      <c r="D20" s="5" t="s">
        <v>912</v>
      </c>
      <c r="E20" s="5" t="s">
        <v>19</v>
      </c>
      <c r="F20" s="5" t="s">
        <v>20</v>
      </c>
      <c r="G20" s="7" t="s">
        <v>21</v>
      </c>
      <c r="H20" s="7" t="s">
        <v>30</v>
      </c>
      <c r="I20" s="7" t="s">
        <v>26</v>
      </c>
      <c r="J20" s="7" t="s">
        <v>910</v>
      </c>
      <c r="K20" s="7"/>
      <c r="L20" s="9" t="s">
        <v>37</v>
      </c>
      <c r="M20" s="9" t="s">
        <v>37</v>
      </c>
      <c r="N20" s="9" t="s">
        <v>37</v>
      </c>
      <c r="O20" s="9" t="s">
        <v>37</v>
      </c>
    </row>
    <row r="21" spans="1:15" ht="127.5" x14ac:dyDescent="0.25">
      <c r="A21" s="60" t="s">
        <v>1119</v>
      </c>
      <c r="B21" s="61" t="s">
        <v>669</v>
      </c>
      <c r="C21" s="62" t="s">
        <v>905</v>
      </c>
      <c r="D21" s="60" t="s">
        <v>906</v>
      </c>
      <c r="E21" s="60" t="s">
        <v>19</v>
      </c>
      <c r="F21" s="60" t="s">
        <v>20</v>
      </c>
      <c r="G21" s="63" t="s">
        <v>29</v>
      </c>
      <c r="H21" s="63" t="s">
        <v>26</v>
      </c>
      <c r="I21" s="63" t="s">
        <v>23</v>
      </c>
      <c r="J21" s="63" t="s">
        <v>904</v>
      </c>
      <c r="K21" s="60" t="s">
        <v>25</v>
      </c>
      <c r="L21" s="68" t="s">
        <v>37</v>
      </c>
      <c r="M21" s="68" t="s">
        <v>37</v>
      </c>
      <c r="N21" s="68" t="s">
        <v>37</v>
      </c>
      <c r="O21" s="68" t="s">
        <v>37</v>
      </c>
    </row>
    <row r="22" spans="1:15" ht="140.25" x14ac:dyDescent="0.25">
      <c r="A22" s="74" t="s">
        <v>1119</v>
      </c>
      <c r="B22" s="75" t="s">
        <v>669</v>
      </c>
      <c r="C22" s="76" t="s">
        <v>902</v>
      </c>
      <c r="D22" s="74" t="s">
        <v>903</v>
      </c>
      <c r="E22" s="74" t="s">
        <v>19</v>
      </c>
      <c r="F22" s="74" t="s">
        <v>20</v>
      </c>
      <c r="G22" s="77" t="s">
        <v>29</v>
      </c>
      <c r="H22" s="77" t="s">
        <v>30</v>
      </c>
      <c r="I22" s="77" t="s">
        <v>31</v>
      </c>
      <c r="J22" s="77" t="s">
        <v>901</v>
      </c>
      <c r="K22" s="77" t="s">
        <v>1113</v>
      </c>
      <c r="L22" s="82" t="s">
        <v>37</v>
      </c>
      <c r="M22" s="82" t="s">
        <v>37</v>
      </c>
      <c r="N22" s="82" t="s">
        <v>37</v>
      </c>
      <c r="O22" s="82" t="s">
        <v>37</v>
      </c>
    </row>
    <row r="23" spans="1:15" ht="178.5" x14ac:dyDescent="0.25">
      <c r="A23" s="74" t="s">
        <v>1119</v>
      </c>
      <c r="B23" s="75" t="s">
        <v>669</v>
      </c>
      <c r="C23" s="76" t="s">
        <v>899</v>
      </c>
      <c r="D23" s="74" t="s">
        <v>900</v>
      </c>
      <c r="E23" s="74" t="s">
        <v>19</v>
      </c>
      <c r="F23" s="74" t="s">
        <v>20</v>
      </c>
      <c r="G23" s="77" t="s">
        <v>29</v>
      </c>
      <c r="H23" s="77" t="s">
        <v>30</v>
      </c>
      <c r="I23" s="77" t="s">
        <v>31</v>
      </c>
      <c r="J23" s="77" t="s">
        <v>898</v>
      </c>
      <c r="K23" s="77" t="s">
        <v>1113</v>
      </c>
      <c r="L23" s="82" t="s">
        <v>37</v>
      </c>
      <c r="M23" s="82" t="s">
        <v>37</v>
      </c>
      <c r="N23" s="82" t="s">
        <v>37</v>
      </c>
      <c r="O23" s="82" t="s">
        <v>37</v>
      </c>
    </row>
    <row r="24" spans="1:15" ht="114.75" x14ac:dyDescent="0.25">
      <c r="A24" s="5" t="s">
        <v>1119</v>
      </c>
      <c r="B24" s="4" t="s">
        <v>669</v>
      </c>
      <c r="C24" s="6" t="s">
        <v>390</v>
      </c>
      <c r="D24" s="5" t="s">
        <v>391</v>
      </c>
      <c r="E24" s="5" t="s">
        <v>19</v>
      </c>
      <c r="F24" s="5" t="s">
        <v>20</v>
      </c>
      <c r="G24" s="7" t="s">
        <v>29</v>
      </c>
      <c r="H24" s="7" t="s">
        <v>30</v>
      </c>
      <c r="I24" s="7" t="s">
        <v>26</v>
      </c>
      <c r="J24" s="7" t="s">
        <v>392</v>
      </c>
      <c r="K24" s="7"/>
      <c r="L24" s="5" t="s">
        <v>37</v>
      </c>
      <c r="M24" s="5" t="s">
        <v>37</v>
      </c>
      <c r="N24" s="5" t="s">
        <v>37</v>
      </c>
      <c r="O24" s="9" t="s">
        <v>37</v>
      </c>
    </row>
    <row r="25" spans="1:15" ht="102" x14ac:dyDescent="0.25">
      <c r="A25" s="5" t="s">
        <v>1119</v>
      </c>
      <c r="B25" s="4" t="s">
        <v>669</v>
      </c>
      <c r="C25" s="6" t="s">
        <v>320</v>
      </c>
      <c r="D25" s="5" t="s">
        <v>771</v>
      </c>
      <c r="E25" s="5" t="s">
        <v>113</v>
      </c>
      <c r="F25" s="5" t="s">
        <v>20</v>
      </c>
      <c r="G25" s="7" t="s">
        <v>21</v>
      </c>
      <c r="H25" s="7" t="s">
        <v>22</v>
      </c>
      <c r="I25" s="7" t="s">
        <v>26</v>
      </c>
      <c r="J25" s="7" t="s">
        <v>321</v>
      </c>
      <c r="K25" s="45" t="s">
        <v>1354</v>
      </c>
      <c r="L25" s="9" t="s">
        <v>26</v>
      </c>
      <c r="M25" s="9">
        <v>1800000</v>
      </c>
      <c r="N25" s="9" t="s">
        <v>26</v>
      </c>
      <c r="O25" s="9" t="s">
        <v>26</v>
      </c>
    </row>
    <row r="26" spans="1:15" ht="51" x14ac:dyDescent="0.25">
      <c r="A26" s="5" t="s">
        <v>1119</v>
      </c>
      <c r="B26" s="4" t="s">
        <v>669</v>
      </c>
      <c r="C26" s="6" t="s">
        <v>322</v>
      </c>
      <c r="D26" s="5" t="s">
        <v>323</v>
      </c>
      <c r="E26" s="5" t="s">
        <v>19</v>
      </c>
      <c r="F26" s="5" t="s">
        <v>20</v>
      </c>
      <c r="G26" s="7" t="s">
        <v>21</v>
      </c>
      <c r="H26" s="7" t="s">
        <v>22</v>
      </c>
      <c r="I26" s="7" t="s">
        <v>26</v>
      </c>
      <c r="J26" s="7" t="s">
        <v>324</v>
      </c>
      <c r="K26" s="7" t="s">
        <v>1355</v>
      </c>
      <c r="L26" s="9" t="s">
        <v>26</v>
      </c>
      <c r="M26" s="9">
        <v>1</v>
      </c>
      <c r="N26" s="9" t="s">
        <v>26</v>
      </c>
      <c r="O26" s="9" t="s">
        <v>26</v>
      </c>
    </row>
    <row r="27" spans="1:15" ht="191.25" x14ac:dyDescent="0.25">
      <c r="A27" s="5" t="s">
        <v>1119</v>
      </c>
      <c r="B27" s="4" t="s">
        <v>669</v>
      </c>
      <c r="C27" s="6" t="s">
        <v>395</v>
      </c>
      <c r="D27" s="5" t="s">
        <v>754</v>
      </c>
      <c r="E27" s="5" t="s">
        <v>19</v>
      </c>
      <c r="F27" s="5" t="s">
        <v>20</v>
      </c>
      <c r="G27" s="7" t="s">
        <v>29</v>
      </c>
      <c r="H27" s="7" t="s">
        <v>30</v>
      </c>
      <c r="I27" s="7" t="s">
        <v>26</v>
      </c>
      <c r="J27" s="7" t="s">
        <v>396</v>
      </c>
      <c r="K27" s="7"/>
      <c r="L27" s="9" t="s">
        <v>37</v>
      </c>
      <c r="M27" s="9" t="s">
        <v>37</v>
      </c>
      <c r="N27" s="9" t="s">
        <v>37</v>
      </c>
      <c r="O27" s="9" t="s">
        <v>37</v>
      </c>
    </row>
    <row r="28" spans="1:15" ht="102" x14ac:dyDescent="0.25">
      <c r="A28" s="5" t="s">
        <v>1119</v>
      </c>
      <c r="B28" s="4" t="s">
        <v>669</v>
      </c>
      <c r="C28" s="6" t="s">
        <v>269</v>
      </c>
      <c r="D28" s="5" t="s">
        <v>270</v>
      </c>
      <c r="E28" s="5" t="s">
        <v>271</v>
      </c>
      <c r="F28" s="5" t="s">
        <v>75</v>
      </c>
      <c r="G28" s="7" t="s">
        <v>21</v>
      </c>
      <c r="H28" s="7" t="s">
        <v>22</v>
      </c>
      <c r="I28" s="7" t="s">
        <v>26</v>
      </c>
      <c r="J28" s="7" t="s">
        <v>272</v>
      </c>
      <c r="K28" s="7" t="s">
        <v>1118</v>
      </c>
      <c r="L28" s="9">
        <v>2040</v>
      </c>
      <c r="M28" s="9">
        <v>1620</v>
      </c>
      <c r="N28" s="9" t="s">
        <v>26</v>
      </c>
      <c r="O28" s="9" t="s">
        <v>26</v>
      </c>
    </row>
    <row r="29" spans="1:15" ht="76.5" x14ac:dyDescent="0.25">
      <c r="A29" s="5" t="s">
        <v>1119</v>
      </c>
      <c r="B29" s="4" t="s">
        <v>669</v>
      </c>
      <c r="C29" s="6" t="s">
        <v>914</v>
      </c>
      <c r="D29" s="5" t="s">
        <v>915</v>
      </c>
      <c r="E29" s="5" t="s">
        <v>354</v>
      </c>
      <c r="F29" s="5" t="s">
        <v>75</v>
      </c>
      <c r="G29" s="7" t="s">
        <v>29</v>
      </c>
      <c r="H29" s="7" t="s">
        <v>30</v>
      </c>
      <c r="I29" s="7" t="s">
        <v>26</v>
      </c>
      <c r="J29" s="7" t="s">
        <v>913</v>
      </c>
      <c r="K29" s="7" t="s">
        <v>277</v>
      </c>
      <c r="L29" s="5" t="s">
        <v>37</v>
      </c>
      <c r="M29" s="9" t="s">
        <v>37</v>
      </c>
      <c r="N29" s="9" t="s">
        <v>37</v>
      </c>
      <c r="O29" s="9" t="s">
        <v>37</v>
      </c>
    </row>
    <row r="30" spans="1:15" ht="102" x14ac:dyDescent="0.25">
      <c r="A30" s="5" t="s">
        <v>1119</v>
      </c>
      <c r="B30" s="4" t="s">
        <v>669</v>
      </c>
      <c r="C30" s="6" t="s">
        <v>908</v>
      </c>
      <c r="D30" s="5" t="s">
        <v>909</v>
      </c>
      <c r="E30" s="5" t="s">
        <v>113</v>
      </c>
      <c r="F30" s="5" t="s">
        <v>75</v>
      </c>
      <c r="G30" s="7" t="s">
        <v>29</v>
      </c>
      <c r="H30" s="7" t="s">
        <v>30</v>
      </c>
      <c r="I30" s="7" t="s">
        <v>26</v>
      </c>
      <c r="J30" s="7" t="s">
        <v>907</v>
      </c>
      <c r="K30" s="7" t="s">
        <v>277</v>
      </c>
      <c r="L30" s="5" t="s">
        <v>37</v>
      </c>
      <c r="M30" s="5" t="s">
        <v>37</v>
      </c>
      <c r="N30" s="5" t="s">
        <v>37</v>
      </c>
      <c r="O30" s="9" t="s">
        <v>37</v>
      </c>
    </row>
    <row r="31" spans="1:15" ht="51" x14ac:dyDescent="0.25">
      <c r="A31" s="5" t="s">
        <v>1119</v>
      </c>
      <c r="B31" s="4" t="s">
        <v>669</v>
      </c>
      <c r="C31" s="6" t="s">
        <v>896</v>
      </c>
      <c r="D31" s="5" t="s">
        <v>897</v>
      </c>
      <c r="E31" s="5" t="s">
        <v>19</v>
      </c>
      <c r="F31" s="5" t="s">
        <v>75</v>
      </c>
      <c r="G31" s="7" t="s">
        <v>29</v>
      </c>
      <c r="H31" s="7" t="s">
        <v>30</v>
      </c>
      <c r="I31" s="7" t="s">
        <v>26</v>
      </c>
      <c r="J31" s="7" t="s">
        <v>895</v>
      </c>
      <c r="K31" s="7" t="s">
        <v>277</v>
      </c>
      <c r="L31" s="5" t="s">
        <v>37</v>
      </c>
      <c r="M31" s="9" t="s">
        <v>37</v>
      </c>
      <c r="N31" s="9" t="s">
        <v>37</v>
      </c>
      <c r="O31" s="9" t="s">
        <v>37</v>
      </c>
    </row>
    <row r="32" spans="1:15" ht="89.25" x14ac:dyDescent="0.25">
      <c r="A32" s="5" t="s">
        <v>1119</v>
      </c>
      <c r="B32" s="4" t="s">
        <v>669</v>
      </c>
      <c r="C32" s="6" t="s">
        <v>893</v>
      </c>
      <c r="D32" s="5" t="s">
        <v>894</v>
      </c>
      <c r="E32" s="5" t="s">
        <v>158</v>
      </c>
      <c r="F32" s="5" t="s">
        <v>75</v>
      </c>
      <c r="G32" s="7" t="s">
        <v>21</v>
      </c>
      <c r="H32" s="7" t="s">
        <v>22</v>
      </c>
      <c r="I32" s="7" t="s">
        <v>26</v>
      </c>
      <c r="J32" s="7" t="s">
        <v>892</v>
      </c>
      <c r="K32" s="7" t="s">
        <v>1117</v>
      </c>
      <c r="L32" s="9">
        <v>0</v>
      </c>
      <c r="M32" s="9">
        <v>6113000</v>
      </c>
      <c r="N32" s="9" t="s">
        <v>26</v>
      </c>
      <c r="O32" s="9" t="s">
        <v>26</v>
      </c>
    </row>
    <row r="33" spans="1:15" ht="229.5" x14ac:dyDescent="0.25">
      <c r="A33" s="5" t="s">
        <v>1119</v>
      </c>
      <c r="B33" s="4" t="s">
        <v>669</v>
      </c>
      <c r="C33" s="6" t="s">
        <v>890</v>
      </c>
      <c r="D33" s="5" t="s">
        <v>891</v>
      </c>
      <c r="E33" s="5" t="s">
        <v>158</v>
      </c>
      <c r="F33" s="5" t="s">
        <v>75</v>
      </c>
      <c r="G33" s="7" t="s">
        <v>21</v>
      </c>
      <c r="H33" s="7" t="s">
        <v>22</v>
      </c>
      <c r="I33" s="7" t="s">
        <v>26</v>
      </c>
      <c r="J33" s="7" t="s">
        <v>889</v>
      </c>
      <c r="K33" s="7" t="s">
        <v>1413</v>
      </c>
      <c r="L33" s="9">
        <v>0</v>
      </c>
      <c r="M33" s="9">
        <v>16000</v>
      </c>
      <c r="N33" s="9" t="s">
        <v>26</v>
      </c>
      <c r="O33" s="9" t="s">
        <v>26</v>
      </c>
    </row>
  </sheetData>
  <autoFilter ref="A6:O33"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K25" location="'RCO074_Ludność ZIT.i.MSIT'!A1" display="'RCO074_Ludność ZIT.i.MSIT'!A1" xr:uid="{24EB876E-0200-42BC-8BB0-F13DCC54C923}"/>
    <hyperlink ref="A2" location="'lista Działań'!A1" display="powrót do listy Działań" xr:uid="{D022015C-E74F-4DA4-A970-29B878329483}"/>
    <hyperlink ref="A1" location="'Informacje ogólne'!A1" display="Informacje ogólne (link)" xr:uid="{A2760CE9-D0A6-4C06-8DE3-E652C11FB9BD}"/>
  </hyperlinks>
  <pageMargins left="0.70866141732283472" right="0.70866141732283472" top="0.74803149606299213" bottom="0.74803149606299213" header="0.31496062992125984" footer="0.31496062992125984"/>
  <pageSetup paperSize="9" scale="3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9E302-C60B-45C8-9B7C-BC0B9573C701}">
  <sheetPr>
    <tabColor rgb="FF7030A0"/>
  </sheetPr>
  <dimension ref="A1:O37"/>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51" x14ac:dyDescent="0.25">
      <c r="A7" s="5" t="s">
        <v>697</v>
      </c>
      <c r="B7" s="4" t="s">
        <v>670</v>
      </c>
      <c r="C7" s="6" t="s">
        <v>716</v>
      </c>
      <c r="D7" s="5" t="s">
        <v>951</v>
      </c>
      <c r="E7" s="5" t="s">
        <v>113</v>
      </c>
      <c r="F7" s="5" t="s">
        <v>20</v>
      </c>
      <c r="G7" s="7" t="s">
        <v>21</v>
      </c>
      <c r="H7" s="7" t="s">
        <v>30</v>
      </c>
      <c r="I7" s="7" t="s">
        <v>26</v>
      </c>
      <c r="J7" s="7" t="s">
        <v>950</v>
      </c>
      <c r="K7" s="7"/>
      <c r="L7" s="5" t="s">
        <v>37</v>
      </c>
      <c r="M7" s="5" t="s">
        <v>37</v>
      </c>
      <c r="N7" s="5" t="s">
        <v>37</v>
      </c>
      <c r="O7" s="5" t="s">
        <v>37</v>
      </c>
    </row>
    <row r="8" spans="1:15" ht="63.75" x14ac:dyDescent="0.25">
      <c r="A8" s="5" t="s">
        <v>697</v>
      </c>
      <c r="B8" s="4" t="s">
        <v>670</v>
      </c>
      <c r="C8" s="6" t="s">
        <v>720</v>
      </c>
      <c r="D8" s="5" t="s">
        <v>928</v>
      </c>
      <c r="E8" s="5" t="s">
        <v>336</v>
      </c>
      <c r="F8" s="5" t="s">
        <v>20</v>
      </c>
      <c r="G8" s="7" t="s">
        <v>21</v>
      </c>
      <c r="H8" s="7" t="s">
        <v>30</v>
      </c>
      <c r="I8" s="7" t="s">
        <v>26</v>
      </c>
      <c r="J8" s="7" t="s">
        <v>927</v>
      </c>
      <c r="K8" s="7"/>
      <c r="L8" s="5" t="s">
        <v>37</v>
      </c>
      <c r="M8" s="9" t="s">
        <v>37</v>
      </c>
      <c r="N8" s="9" t="s">
        <v>37</v>
      </c>
      <c r="O8" s="9" t="s">
        <v>37</v>
      </c>
    </row>
    <row r="9" spans="1:15" ht="89.25" x14ac:dyDescent="0.25">
      <c r="A9" s="5" t="s">
        <v>697</v>
      </c>
      <c r="B9" s="4" t="s">
        <v>670</v>
      </c>
      <c r="C9" s="6" t="s">
        <v>707</v>
      </c>
      <c r="D9" s="5" t="s">
        <v>917</v>
      </c>
      <c r="E9" s="5" t="s">
        <v>19</v>
      </c>
      <c r="F9" s="5" t="s">
        <v>20</v>
      </c>
      <c r="G9" s="7" t="s">
        <v>21</v>
      </c>
      <c r="H9" s="7" t="s">
        <v>30</v>
      </c>
      <c r="I9" s="7" t="s">
        <v>26</v>
      </c>
      <c r="J9" s="7" t="s">
        <v>916</v>
      </c>
      <c r="K9" s="7"/>
      <c r="L9" s="5" t="s">
        <v>37</v>
      </c>
      <c r="M9" s="9" t="s">
        <v>37</v>
      </c>
      <c r="N9" s="9" t="s">
        <v>37</v>
      </c>
      <c r="O9" s="9" t="s">
        <v>37</v>
      </c>
    </row>
    <row r="10" spans="1:15" ht="93" customHeight="1" x14ac:dyDescent="0.25">
      <c r="A10" s="60" t="s">
        <v>697</v>
      </c>
      <c r="B10" s="61" t="s">
        <v>670</v>
      </c>
      <c r="C10" s="62" t="s">
        <v>880</v>
      </c>
      <c r="D10" s="60" t="s">
        <v>881</v>
      </c>
      <c r="E10" s="60" t="s">
        <v>336</v>
      </c>
      <c r="F10" s="60" t="s">
        <v>20</v>
      </c>
      <c r="G10" s="63" t="s">
        <v>21</v>
      </c>
      <c r="H10" s="63" t="s">
        <v>22</v>
      </c>
      <c r="I10" s="63" t="s">
        <v>23</v>
      </c>
      <c r="J10" s="63" t="s">
        <v>879</v>
      </c>
      <c r="K10" s="60" t="s">
        <v>1399</v>
      </c>
      <c r="L10" s="60" t="s">
        <v>26</v>
      </c>
      <c r="M10" s="60" t="s">
        <v>26</v>
      </c>
      <c r="N10" s="60" t="s">
        <v>26</v>
      </c>
      <c r="O10" s="68">
        <v>47</v>
      </c>
    </row>
    <row r="11" spans="1:15" ht="51" x14ac:dyDescent="0.25">
      <c r="A11" s="74" t="s">
        <v>697</v>
      </c>
      <c r="B11" s="75" t="s">
        <v>670</v>
      </c>
      <c r="C11" s="76" t="s">
        <v>703</v>
      </c>
      <c r="D11" s="74" t="s">
        <v>878</v>
      </c>
      <c r="E11" s="74" t="s">
        <v>336</v>
      </c>
      <c r="F11" s="74" t="s">
        <v>20</v>
      </c>
      <c r="G11" s="77" t="s">
        <v>29</v>
      </c>
      <c r="H11" s="77" t="s">
        <v>30</v>
      </c>
      <c r="I11" s="77" t="s">
        <v>31</v>
      </c>
      <c r="J11" s="77" t="s">
        <v>877</v>
      </c>
      <c r="K11" s="77" t="s">
        <v>1036</v>
      </c>
      <c r="L11" s="82" t="s">
        <v>37</v>
      </c>
      <c r="M11" s="82" t="s">
        <v>37</v>
      </c>
      <c r="N11" s="82" t="s">
        <v>37</v>
      </c>
      <c r="O11" s="82" t="s">
        <v>37</v>
      </c>
    </row>
    <row r="12" spans="1:15" ht="51" x14ac:dyDescent="0.25">
      <c r="A12" s="74" t="s">
        <v>697</v>
      </c>
      <c r="B12" s="75" t="s">
        <v>670</v>
      </c>
      <c r="C12" s="76" t="s">
        <v>702</v>
      </c>
      <c r="D12" s="74" t="s">
        <v>876</v>
      </c>
      <c r="E12" s="74" t="s">
        <v>336</v>
      </c>
      <c r="F12" s="74" t="s">
        <v>20</v>
      </c>
      <c r="G12" s="77" t="s">
        <v>29</v>
      </c>
      <c r="H12" s="77" t="s">
        <v>30</v>
      </c>
      <c r="I12" s="77" t="s">
        <v>31</v>
      </c>
      <c r="J12" s="77" t="s">
        <v>875</v>
      </c>
      <c r="K12" s="77" t="s">
        <v>1036</v>
      </c>
      <c r="L12" s="82" t="s">
        <v>37</v>
      </c>
      <c r="M12" s="82" t="s">
        <v>37</v>
      </c>
      <c r="N12" s="82" t="s">
        <v>37</v>
      </c>
      <c r="O12" s="82" t="s">
        <v>37</v>
      </c>
    </row>
    <row r="13" spans="1:15" ht="38.25" x14ac:dyDescent="0.25">
      <c r="A13" s="74" t="s">
        <v>697</v>
      </c>
      <c r="B13" s="75" t="s">
        <v>670</v>
      </c>
      <c r="C13" s="76" t="s">
        <v>701</v>
      </c>
      <c r="D13" s="74" t="s">
        <v>874</v>
      </c>
      <c r="E13" s="74" t="s">
        <v>336</v>
      </c>
      <c r="F13" s="74" t="s">
        <v>20</v>
      </c>
      <c r="G13" s="77" t="s">
        <v>29</v>
      </c>
      <c r="H13" s="77" t="s">
        <v>30</v>
      </c>
      <c r="I13" s="77" t="s">
        <v>31</v>
      </c>
      <c r="J13" s="77" t="s">
        <v>873</v>
      </c>
      <c r="K13" s="77" t="s">
        <v>1036</v>
      </c>
      <c r="L13" s="82" t="s">
        <v>37</v>
      </c>
      <c r="M13" s="82" t="s">
        <v>37</v>
      </c>
      <c r="N13" s="82" t="s">
        <v>37</v>
      </c>
      <c r="O13" s="82" t="s">
        <v>37</v>
      </c>
    </row>
    <row r="14" spans="1:15" ht="76.5" x14ac:dyDescent="0.25">
      <c r="A14" s="60" t="s">
        <v>697</v>
      </c>
      <c r="B14" s="61" t="s">
        <v>670</v>
      </c>
      <c r="C14" s="62" t="s">
        <v>871</v>
      </c>
      <c r="D14" s="60" t="s">
        <v>872</v>
      </c>
      <c r="E14" s="60" t="s">
        <v>336</v>
      </c>
      <c r="F14" s="60" t="s">
        <v>20</v>
      </c>
      <c r="G14" s="63" t="s">
        <v>21</v>
      </c>
      <c r="H14" s="63" t="s">
        <v>26</v>
      </c>
      <c r="I14" s="63" t="s">
        <v>23</v>
      </c>
      <c r="J14" s="63" t="s">
        <v>870</v>
      </c>
      <c r="K14" s="60" t="s">
        <v>1399</v>
      </c>
      <c r="L14" s="60" t="s">
        <v>37</v>
      </c>
      <c r="M14" s="68" t="s">
        <v>37</v>
      </c>
      <c r="N14" s="68" t="s">
        <v>37</v>
      </c>
      <c r="O14" s="68" t="s">
        <v>37</v>
      </c>
    </row>
    <row r="15" spans="1:15" ht="76.5" x14ac:dyDescent="0.25">
      <c r="A15" s="74" t="s">
        <v>697</v>
      </c>
      <c r="B15" s="75" t="s">
        <v>670</v>
      </c>
      <c r="C15" s="76" t="s">
        <v>706</v>
      </c>
      <c r="D15" s="74" t="s">
        <v>869</v>
      </c>
      <c r="E15" s="74" t="s">
        <v>336</v>
      </c>
      <c r="F15" s="74" t="s">
        <v>20</v>
      </c>
      <c r="G15" s="77" t="s">
        <v>29</v>
      </c>
      <c r="H15" s="77" t="s">
        <v>30</v>
      </c>
      <c r="I15" s="77" t="s">
        <v>31</v>
      </c>
      <c r="J15" s="77" t="s">
        <v>868</v>
      </c>
      <c r="K15" s="77" t="s">
        <v>1037</v>
      </c>
      <c r="L15" s="74" t="s">
        <v>37</v>
      </c>
      <c r="M15" s="82" t="s">
        <v>37</v>
      </c>
      <c r="N15" s="82" t="s">
        <v>37</v>
      </c>
      <c r="O15" s="82" t="s">
        <v>37</v>
      </c>
    </row>
    <row r="16" spans="1:15" ht="76.5" x14ac:dyDescent="0.25">
      <c r="A16" s="74" t="s">
        <v>697</v>
      </c>
      <c r="B16" s="75" t="s">
        <v>670</v>
      </c>
      <c r="C16" s="76" t="s">
        <v>705</v>
      </c>
      <c r="D16" s="74" t="s">
        <v>867</v>
      </c>
      <c r="E16" s="74" t="s">
        <v>336</v>
      </c>
      <c r="F16" s="74" t="s">
        <v>20</v>
      </c>
      <c r="G16" s="77" t="s">
        <v>29</v>
      </c>
      <c r="H16" s="77" t="s">
        <v>30</v>
      </c>
      <c r="I16" s="77" t="s">
        <v>31</v>
      </c>
      <c r="J16" s="77" t="s">
        <v>866</v>
      </c>
      <c r="K16" s="77" t="s">
        <v>1037</v>
      </c>
      <c r="L16" s="82" t="s">
        <v>37</v>
      </c>
      <c r="M16" s="82" t="s">
        <v>37</v>
      </c>
      <c r="N16" s="82" t="s">
        <v>37</v>
      </c>
      <c r="O16" s="82" t="s">
        <v>37</v>
      </c>
    </row>
    <row r="17" spans="1:15" ht="76.5" x14ac:dyDescent="0.25">
      <c r="A17" s="74" t="s">
        <v>697</v>
      </c>
      <c r="B17" s="75" t="s">
        <v>670</v>
      </c>
      <c r="C17" s="76" t="s">
        <v>704</v>
      </c>
      <c r="D17" s="74" t="s">
        <v>865</v>
      </c>
      <c r="E17" s="74" t="s">
        <v>336</v>
      </c>
      <c r="F17" s="74" t="s">
        <v>20</v>
      </c>
      <c r="G17" s="77" t="s">
        <v>29</v>
      </c>
      <c r="H17" s="77" t="s">
        <v>30</v>
      </c>
      <c r="I17" s="77" t="s">
        <v>31</v>
      </c>
      <c r="J17" s="77" t="s">
        <v>864</v>
      </c>
      <c r="K17" s="77" t="s">
        <v>1037</v>
      </c>
      <c r="L17" s="82" t="s">
        <v>37</v>
      </c>
      <c r="M17" s="82" t="s">
        <v>37</v>
      </c>
      <c r="N17" s="82" t="s">
        <v>37</v>
      </c>
      <c r="O17" s="82" t="s">
        <v>37</v>
      </c>
    </row>
    <row r="18" spans="1:15" ht="76.5" x14ac:dyDescent="0.25">
      <c r="A18" s="5" t="s">
        <v>697</v>
      </c>
      <c r="B18" s="4" t="s">
        <v>670</v>
      </c>
      <c r="C18" s="6" t="s">
        <v>699</v>
      </c>
      <c r="D18" s="5" t="s">
        <v>863</v>
      </c>
      <c r="E18" s="5" t="s">
        <v>336</v>
      </c>
      <c r="F18" s="5" t="s">
        <v>20</v>
      </c>
      <c r="G18" s="7" t="s">
        <v>21</v>
      </c>
      <c r="H18" s="7" t="s">
        <v>30</v>
      </c>
      <c r="I18" s="7" t="s">
        <v>26</v>
      </c>
      <c r="J18" s="7" t="s">
        <v>862</v>
      </c>
      <c r="K18" s="7"/>
      <c r="L18" s="9" t="s">
        <v>37</v>
      </c>
      <c r="M18" s="9" t="s">
        <v>37</v>
      </c>
      <c r="N18" s="9" t="s">
        <v>37</v>
      </c>
      <c r="O18" s="9" t="s">
        <v>37</v>
      </c>
    </row>
    <row r="19" spans="1:15" ht="89.25" x14ac:dyDescent="0.25">
      <c r="A19" s="5" t="s">
        <v>697</v>
      </c>
      <c r="B19" s="4" t="s">
        <v>670</v>
      </c>
      <c r="C19" s="6" t="s">
        <v>700</v>
      </c>
      <c r="D19" s="5" t="s">
        <v>861</v>
      </c>
      <c r="E19" s="5" t="s">
        <v>336</v>
      </c>
      <c r="F19" s="5" t="s">
        <v>20</v>
      </c>
      <c r="G19" s="7" t="s">
        <v>21</v>
      </c>
      <c r="H19" s="7" t="s">
        <v>22</v>
      </c>
      <c r="I19" s="7" t="s">
        <v>26</v>
      </c>
      <c r="J19" s="7" t="s">
        <v>860</v>
      </c>
      <c r="K19" s="7"/>
      <c r="L19" s="9" t="s">
        <v>26</v>
      </c>
      <c r="M19" s="9">
        <v>5</v>
      </c>
      <c r="N19" s="9" t="s">
        <v>26</v>
      </c>
      <c r="O19" s="9" t="s">
        <v>26</v>
      </c>
    </row>
    <row r="20" spans="1:15" ht="38.25" x14ac:dyDescent="0.25">
      <c r="A20" s="5" t="s">
        <v>697</v>
      </c>
      <c r="B20" s="4" t="s">
        <v>670</v>
      </c>
      <c r="C20" s="6" t="s">
        <v>698</v>
      </c>
      <c r="D20" s="5" t="s">
        <v>859</v>
      </c>
      <c r="E20" s="5" t="s">
        <v>336</v>
      </c>
      <c r="F20" s="5" t="s">
        <v>20</v>
      </c>
      <c r="G20" s="7" t="s">
        <v>21</v>
      </c>
      <c r="H20" s="7" t="s">
        <v>30</v>
      </c>
      <c r="I20" s="7" t="s">
        <v>26</v>
      </c>
      <c r="J20" s="7" t="s">
        <v>858</v>
      </c>
      <c r="K20" s="7"/>
      <c r="L20" s="9" t="s">
        <v>37</v>
      </c>
      <c r="M20" s="9" t="s">
        <v>37</v>
      </c>
      <c r="N20" s="9" t="s">
        <v>37</v>
      </c>
      <c r="O20" s="9" t="s">
        <v>37</v>
      </c>
    </row>
    <row r="21" spans="1:15" ht="76.5" x14ac:dyDescent="0.25">
      <c r="A21" s="5" t="s">
        <v>697</v>
      </c>
      <c r="B21" s="4" t="s">
        <v>670</v>
      </c>
      <c r="C21" s="6" t="s">
        <v>715</v>
      </c>
      <c r="D21" s="5" t="s">
        <v>857</v>
      </c>
      <c r="E21" s="5" t="s">
        <v>19</v>
      </c>
      <c r="F21" s="5" t="s">
        <v>20</v>
      </c>
      <c r="G21" s="7" t="s">
        <v>21</v>
      </c>
      <c r="H21" s="7" t="s">
        <v>30</v>
      </c>
      <c r="I21" s="7" t="s">
        <v>26</v>
      </c>
      <c r="J21" s="7" t="s">
        <v>1034</v>
      </c>
      <c r="K21" s="7"/>
      <c r="L21" s="5" t="s">
        <v>37</v>
      </c>
      <c r="M21" s="9" t="s">
        <v>37</v>
      </c>
      <c r="N21" s="9" t="s">
        <v>37</v>
      </c>
      <c r="O21" s="9" t="s">
        <v>37</v>
      </c>
    </row>
    <row r="22" spans="1:15" ht="102" x14ac:dyDescent="0.25">
      <c r="A22" s="5" t="s">
        <v>697</v>
      </c>
      <c r="B22" s="4" t="s">
        <v>670</v>
      </c>
      <c r="C22" s="6" t="s">
        <v>714</v>
      </c>
      <c r="D22" s="5" t="s">
        <v>856</v>
      </c>
      <c r="E22" s="5" t="s">
        <v>19</v>
      </c>
      <c r="F22" s="5" t="s">
        <v>20</v>
      </c>
      <c r="G22" s="7" t="s">
        <v>21</v>
      </c>
      <c r="H22" s="7" t="s">
        <v>30</v>
      </c>
      <c r="I22" s="7" t="s">
        <v>26</v>
      </c>
      <c r="J22" s="7" t="s">
        <v>855</v>
      </c>
      <c r="K22" s="7"/>
      <c r="L22" s="5" t="s">
        <v>37</v>
      </c>
      <c r="M22" s="9" t="s">
        <v>37</v>
      </c>
      <c r="N22" s="9" t="s">
        <v>37</v>
      </c>
      <c r="O22" s="9" t="s">
        <v>37</v>
      </c>
    </row>
    <row r="23" spans="1:15" ht="51" x14ac:dyDescent="0.25">
      <c r="A23" s="5" t="s">
        <v>697</v>
      </c>
      <c r="B23" s="4" t="s">
        <v>670</v>
      </c>
      <c r="C23" s="6" t="s">
        <v>712</v>
      </c>
      <c r="D23" s="5" t="s">
        <v>854</v>
      </c>
      <c r="E23" s="5" t="s">
        <v>19</v>
      </c>
      <c r="F23" s="5" t="s">
        <v>20</v>
      </c>
      <c r="G23" s="7" t="s">
        <v>29</v>
      </c>
      <c r="H23" s="7" t="s">
        <v>30</v>
      </c>
      <c r="I23" s="7" t="s">
        <v>26</v>
      </c>
      <c r="J23" s="7" t="s">
        <v>853</v>
      </c>
      <c r="K23" s="7"/>
      <c r="L23" s="5" t="s">
        <v>37</v>
      </c>
      <c r="M23" s="9" t="s">
        <v>37</v>
      </c>
      <c r="N23" s="9" t="s">
        <v>37</v>
      </c>
      <c r="O23" s="9" t="s">
        <v>37</v>
      </c>
    </row>
    <row r="24" spans="1:15" ht="51" x14ac:dyDescent="0.25">
      <c r="A24" s="5" t="s">
        <v>697</v>
      </c>
      <c r="B24" s="4" t="s">
        <v>670</v>
      </c>
      <c r="C24" s="6" t="s">
        <v>711</v>
      </c>
      <c r="D24" s="5" t="s">
        <v>852</v>
      </c>
      <c r="E24" s="5" t="s">
        <v>19</v>
      </c>
      <c r="F24" s="5" t="s">
        <v>20</v>
      </c>
      <c r="G24" s="7" t="s">
        <v>29</v>
      </c>
      <c r="H24" s="7" t="s">
        <v>22</v>
      </c>
      <c r="I24" s="7" t="s">
        <v>26</v>
      </c>
      <c r="J24" s="7" t="s">
        <v>851</v>
      </c>
      <c r="K24" s="7"/>
      <c r="L24" s="5" t="s">
        <v>26</v>
      </c>
      <c r="M24" s="5" t="s">
        <v>26</v>
      </c>
      <c r="N24" s="5" t="s">
        <v>26</v>
      </c>
      <c r="O24" s="9">
        <v>15</v>
      </c>
    </row>
    <row r="25" spans="1:15" ht="51" x14ac:dyDescent="0.25">
      <c r="A25" s="5" t="s">
        <v>697</v>
      </c>
      <c r="B25" s="4" t="s">
        <v>670</v>
      </c>
      <c r="C25" s="6" t="s">
        <v>713</v>
      </c>
      <c r="D25" s="5" t="s">
        <v>850</v>
      </c>
      <c r="E25" s="5" t="s">
        <v>19</v>
      </c>
      <c r="F25" s="5" t="s">
        <v>20</v>
      </c>
      <c r="G25" s="7" t="s">
        <v>29</v>
      </c>
      <c r="H25" s="7" t="s">
        <v>30</v>
      </c>
      <c r="I25" s="7" t="s">
        <v>26</v>
      </c>
      <c r="J25" s="7" t="s">
        <v>849</v>
      </c>
      <c r="K25" s="7"/>
      <c r="L25" s="5" t="s">
        <v>37</v>
      </c>
      <c r="M25" s="9" t="s">
        <v>37</v>
      </c>
      <c r="N25" s="9" t="s">
        <v>37</v>
      </c>
      <c r="O25" s="9" t="s">
        <v>37</v>
      </c>
    </row>
    <row r="26" spans="1:15" ht="63.75" x14ac:dyDescent="0.25">
      <c r="A26" s="5" t="s">
        <v>697</v>
      </c>
      <c r="B26" s="4" t="s">
        <v>670</v>
      </c>
      <c r="C26" s="6" t="s">
        <v>717</v>
      </c>
      <c r="D26" s="5" t="s">
        <v>848</v>
      </c>
      <c r="E26" s="5" t="s">
        <v>113</v>
      </c>
      <c r="F26" s="5" t="s">
        <v>20</v>
      </c>
      <c r="G26" s="7" t="s">
        <v>29</v>
      </c>
      <c r="H26" s="7" t="s">
        <v>30</v>
      </c>
      <c r="I26" s="7" t="s">
        <v>26</v>
      </c>
      <c r="J26" s="7" t="s">
        <v>847</v>
      </c>
      <c r="K26" s="7"/>
      <c r="L26" s="5" t="s">
        <v>37</v>
      </c>
      <c r="M26" s="9" t="s">
        <v>37</v>
      </c>
      <c r="N26" s="9" t="s">
        <v>37</v>
      </c>
      <c r="O26" s="9" t="s">
        <v>37</v>
      </c>
    </row>
    <row r="27" spans="1:15" ht="25.5" x14ac:dyDescent="0.25">
      <c r="A27" s="5" t="s">
        <v>697</v>
      </c>
      <c r="B27" s="4" t="s">
        <v>670</v>
      </c>
      <c r="C27" s="6" t="s">
        <v>718</v>
      </c>
      <c r="D27" s="5" t="s">
        <v>846</v>
      </c>
      <c r="E27" s="5" t="s">
        <v>113</v>
      </c>
      <c r="F27" s="5" t="s">
        <v>20</v>
      </c>
      <c r="G27" s="7" t="s">
        <v>29</v>
      </c>
      <c r="H27" s="7" t="s">
        <v>30</v>
      </c>
      <c r="I27" s="7" t="s">
        <v>26</v>
      </c>
      <c r="J27" s="7" t="s">
        <v>845</v>
      </c>
      <c r="K27" s="7"/>
      <c r="L27" s="5" t="s">
        <v>37</v>
      </c>
      <c r="M27" s="9" t="s">
        <v>37</v>
      </c>
      <c r="N27" s="9" t="s">
        <v>37</v>
      </c>
      <c r="O27" s="9" t="s">
        <v>37</v>
      </c>
    </row>
    <row r="28" spans="1:15" ht="25.5" x14ac:dyDescent="0.25">
      <c r="A28" s="5" t="s">
        <v>697</v>
      </c>
      <c r="B28" s="4" t="s">
        <v>670</v>
      </c>
      <c r="C28" s="6" t="s">
        <v>719</v>
      </c>
      <c r="D28" s="5" t="s">
        <v>844</v>
      </c>
      <c r="E28" s="5" t="s">
        <v>113</v>
      </c>
      <c r="F28" s="5" t="s">
        <v>20</v>
      </c>
      <c r="G28" s="7" t="s">
        <v>29</v>
      </c>
      <c r="H28" s="7" t="s">
        <v>30</v>
      </c>
      <c r="I28" s="7" t="s">
        <v>26</v>
      </c>
      <c r="J28" s="7" t="s">
        <v>843</v>
      </c>
      <c r="K28" s="7"/>
      <c r="L28" s="5" t="s">
        <v>37</v>
      </c>
      <c r="M28" s="9" t="s">
        <v>37</v>
      </c>
      <c r="N28" s="9" t="s">
        <v>37</v>
      </c>
      <c r="O28" s="9" t="s">
        <v>37</v>
      </c>
    </row>
    <row r="29" spans="1:15" ht="51" x14ac:dyDescent="0.25">
      <c r="A29" s="5" t="s">
        <v>697</v>
      </c>
      <c r="B29" s="4" t="s">
        <v>670</v>
      </c>
      <c r="C29" s="6" t="s">
        <v>710</v>
      </c>
      <c r="D29" s="5" t="s">
        <v>842</v>
      </c>
      <c r="E29" s="5" t="s">
        <v>19</v>
      </c>
      <c r="F29" s="5" t="s">
        <v>20</v>
      </c>
      <c r="G29" s="7" t="s">
        <v>29</v>
      </c>
      <c r="H29" s="7" t="s">
        <v>30</v>
      </c>
      <c r="I29" s="7" t="s">
        <v>26</v>
      </c>
      <c r="J29" s="7" t="s">
        <v>841</v>
      </c>
      <c r="K29" s="7"/>
      <c r="L29" s="5" t="s">
        <v>37</v>
      </c>
      <c r="M29" s="9" t="s">
        <v>37</v>
      </c>
      <c r="N29" s="9" t="s">
        <v>37</v>
      </c>
      <c r="O29" s="9" t="s">
        <v>37</v>
      </c>
    </row>
    <row r="30" spans="1:15" ht="51" x14ac:dyDescent="0.25">
      <c r="A30" s="5" t="s">
        <v>697</v>
      </c>
      <c r="B30" s="4" t="s">
        <v>670</v>
      </c>
      <c r="C30" s="6" t="s">
        <v>709</v>
      </c>
      <c r="D30" s="5" t="s">
        <v>840</v>
      </c>
      <c r="E30" s="5" t="s">
        <v>19</v>
      </c>
      <c r="F30" s="5" t="s">
        <v>20</v>
      </c>
      <c r="G30" s="7" t="s">
        <v>29</v>
      </c>
      <c r="H30" s="7" t="s">
        <v>30</v>
      </c>
      <c r="I30" s="7" t="s">
        <v>26</v>
      </c>
      <c r="J30" s="7" t="s">
        <v>839</v>
      </c>
      <c r="K30" s="7"/>
      <c r="L30" s="5" t="s">
        <v>37</v>
      </c>
      <c r="M30" s="9" t="s">
        <v>37</v>
      </c>
      <c r="N30" s="9" t="s">
        <v>37</v>
      </c>
      <c r="O30" s="9" t="s">
        <v>37</v>
      </c>
    </row>
    <row r="31" spans="1:15" ht="114.75" x14ac:dyDescent="0.25">
      <c r="A31" s="5" t="s">
        <v>697</v>
      </c>
      <c r="B31" s="4" t="s">
        <v>670</v>
      </c>
      <c r="C31" s="6" t="s">
        <v>390</v>
      </c>
      <c r="D31" s="5" t="s">
        <v>391</v>
      </c>
      <c r="E31" s="5" t="s">
        <v>19</v>
      </c>
      <c r="F31" s="5" t="s">
        <v>20</v>
      </c>
      <c r="G31" s="7" t="s">
        <v>29</v>
      </c>
      <c r="H31" s="7" t="s">
        <v>30</v>
      </c>
      <c r="I31" s="7" t="s">
        <v>26</v>
      </c>
      <c r="J31" s="7" t="s">
        <v>392</v>
      </c>
      <c r="K31" s="7"/>
      <c r="L31" s="5" t="s">
        <v>37</v>
      </c>
      <c r="M31" s="9" t="s">
        <v>37</v>
      </c>
      <c r="N31" s="9" t="s">
        <v>37</v>
      </c>
      <c r="O31" s="9" t="s">
        <v>37</v>
      </c>
    </row>
    <row r="32" spans="1:15" ht="191.25" x14ac:dyDescent="0.25">
      <c r="A32" s="5" t="s">
        <v>697</v>
      </c>
      <c r="B32" s="4" t="s">
        <v>670</v>
      </c>
      <c r="C32" s="6" t="s">
        <v>395</v>
      </c>
      <c r="D32" s="5" t="s">
        <v>754</v>
      </c>
      <c r="E32" s="5" t="s">
        <v>19</v>
      </c>
      <c r="F32" s="5" t="s">
        <v>20</v>
      </c>
      <c r="G32" s="7" t="s">
        <v>29</v>
      </c>
      <c r="H32" s="7" t="s">
        <v>30</v>
      </c>
      <c r="I32" s="7" t="s">
        <v>26</v>
      </c>
      <c r="J32" s="7" t="s">
        <v>396</v>
      </c>
      <c r="K32" s="7"/>
      <c r="L32" s="5" t="s">
        <v>37</v>
      </c>
      <c r="M32" s="9" t="s">
        <v>37</v>
      </c>
      <c r="N32" s="9" t="s">
        <v>37</v>
      </c>
      <c r="O32" s="9" t="s">
        <v>37</v>
      </c>
    </row>
    <row r="33" spans="1:15" ht="127.5" x14ac:dyDescent="0.25">
      <c r="A33" s="5" t="s">
        <v>697</v>
      </c>
      <c r="B33" s="4" t="s">
        <v>670</v>
      </c>
      <c r="C33" s="6" t="s">
        <v>708</v>
      </c>
      <c r="D33" s="5" t="s">
        <v>750</v>
      </c>
      <c r="E33" s="5" t="s">
        <v>19</v>
      </c>
      <c r="F33" s="5" t="s">
        <v>20</v>
      </c>
      <c r="G33" s="7" t="s">
        <v>29</v>
      </c>
      <c r="H33" s="7" t="s">
        <v>30</v>
      </c>
      <c r="I33" s="7" t="s">
        <v>26</v>
      </c>
      <c r="J33" s="7" t="s">
        <v>1035</v>
      </c>
      <c r="K33" s="7"/>
      <c r="L33" s="5" t="s">
        <v>37</v>
      </c>
      <c r="M33" s="9" t="s">
        <v>37</v>
      </c>
      <c r="N33" s="9" t="s">
        <v>37</v>
      </c>
      <c r="O33" s="9" t="s">
        <v>37</v>
      </c>
    </row>
    <row r="34" spans="1:15" ht="102" x14ac:dyDescent="0.25">
      <c r="A34" s="5" t="s">
        <v>697</v>
      </c>
      <c r="B34" s="4" t="s">
        <v>670</v>
      </c>
      <c r="C34" s="6" t="s">
        <v>269</v>
      </c>
      <c r="D34" s="5" t="s">
        <v>270</v>
      </c>
      <c r="E34" s="5" t="s">
        <v>271</v>
      </c>
      <c r="F34" s="5" t="s">
        <v>75</v>
      </c>
      <c r="G34" s="7" t="s">
        <v>21</v>
      </c>
      <c r="H34" s="7" t="s">
        <v>30</v>
      </c>
      <c r="I34" s="7" t="s">
        <v>26</v>
      </c>
      <c r="J34" s="7" t="s">
        <v>272</v>
      </c>
      <c r="K34" s="7" t="s">
        <v>280</v>
      </c>
      <c r="L34" s="5" t="s">
        <v>37</v>
      </c>
      <c r="M34" s="9" t="s">
        <v>37</v>
      </c>
      <c r="N34" s="9" t="s">
        <v>37</v>
      </c>
      <c r="O34" s="9" t="s">
        <v>37</v>
      </c>
    </row>
    <row r="35" spans="1:15" ht="51" x14ac:dyDescent="0.25">
      <c r="A35" s="5" t="s">
        <v>697</v>
      </c>
      <c r="B35" s="4" t="s">
        <v>670</v>
      </c>
      <c r="C35" s="6" t="s">
        <v>722</v>
      </c>
      <c r="D35" s="5" t="s">
        <v>888</v>
      </c>
      <c r="E35" s="5" t="s">
        <v>884</v>
      </c>
      <c r="F35" s="5" t="s">
        <v>75</v>
      </c>
      <c r="G35" s="7" t="s">
        <v>21</v>
      </c>
      <c r="H35" s="7" t="s">
        <v>22</v>
      </c>
      <c r="I35" s="7" t="s">
        <v>26</v>
      </c>
      <c r="J35" s="7" t="s">
        <v>887</v>
      </c>
      <c r="K35" s="7" t="s">
        <v>277</v>
      </c>
      <c r="L35" s="5" t="s">
        <v>26</v>
      </c>
      <c r="M35" s="5" t="s">
        <v>26</v>
      </c>
      <c r="N35" s="9">
        <v>0</v>
      </c>
      <c r="O35" s="9">
        <v>30500000</v>
      </c>
    </row>
    <row r="36" spans="1:15" ht="51" x14ac:dyDescent="0.25">
      <c r="A36" s="5" t="s">
        <v>697</v>
      </c>
      <c r="B36" s="4" t="s">
        <v>670</v>
      </c>
      <c r="C36" s="6" t="s">
        <v>723</v>
      </c>
      <c r="D36" s="5" t="s">
        <v>886</v>
      </c>
      <c r="E36" s="5" t="s">
        <v>884</v>
      </c>
      <c r="F36" s="5" t="s">
        <v>75</v>
      </c>
      <c r="G36" s="7" t="s">
        <v>21</v>
      </c>
      <c r="H36" s="7" t="s">
        <v>30</v>
      </c>
      <c r="I36" s="7" t="s">
        <v>26</v>
      </c>
      <c r="J36" s="7" t="s">
        <v>885</v>
      </c>
      <c r="K36" s="7" t="s">
        <v>277</v>
      </c>
      <c r="L36" s="5" t="s">
        <v>37</v>
      </c>
      <c r="M36" s="9" t="s">
        <v>37</v>
      </c>
      <c r="N36" s="9" t="s">
        <v>37</v>
      </c>
      <c r="O36" s="9" t="s">
        <v>37</v>
      </c>
    </row>
    <row r="37" spans="1:15" ht="63.75" x14ac:dyDescent="0.25">
      <c r="A37" s="5" t="s">
        <v>697</v>
      </c>
      <c r="B37" s="4" t="s">
        <v>670</v>
      </c>
      <c r="C37" s="6" t="s">
        <v>721</v>
      </c>
      <c r="D37" s="5" t="s">
        <v>883</v>
      </c>
      <c r="E37" s="5" t="s">
        <v>731</v>
      </c>
      <c r="F37" s="5" t="s">
        <v>75</v>
      </c>
      <c r="G37" s="7" t="s">
        <v>29</v>
      </c>
      <c r="H37" s="7" t="s">
        <v>30</v>
      </c>
      <c r="I37" s="7" t="s">
        <v>26</v>
      </c>
      <c r="J37" s="7" t="s">
        <v>882</v>
      </c>
      <c r="K37" s="7" t="s">
        <v>277</v>
      </c>
      <c r="L37" s="5" t="s">
        <v>37</v>
      </c>
      <c r="M37" s="9" t="s">
        <v>37</v>
      </c>
      <c r="N37" s="9" t="s">
        <v>37</v>
      </c>
      <c r="O37" s="9" t="s">
        <v>37</v>
      </c>
    </row>
  </sheetData>
  <autoFilter ref="A6:O37" xr:uid="{37EB7799-049C-4269-8574-A3FE759F3153}"/>
  <sortState xmlns:xlrd2="http://schemas.microsoft.com/office/spreadsheetml/2017/richdata2" ref="A34:P37">
    <sortCondition ref="P34:P37"/>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A66D99D7-A358-451C-A8FD-67E4E3649359}"/>
    <hyperlink ref="A1" location="'Informacje ogólne'!A1" display="Informacje ogólne (link)" xr:uid="{CE015CD6-7A2A-45EC-B1BE-D2839B88FD26}"/>
  </hyperlinks>
  <pageMargins left="0.70866141732283472" right="0.70866141732283472" top="0.74803149606299213" bottom="0.74803149606299213" header="0.31496062992125984" footer="0.31496062992125984"/>
  <pageSetup paperSize="9" scale="3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AF0C4-4943-4C41-AEF3-BFF6AA6BA940}">
  <sheetPr>
    <tabColor rgb="FFFFC000"/>
  </sheetPr>
  <dimension ref="A1:O15"/>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63.75" x14ac:dyDescent="0.25">
      <c r="A7" s="5" t="s">
        <v>1148</v>
      </c>
      <c r="B7" s="4" t="s">
        <v>671</v>
      </c>
      <c r="C7" s="6" t="s">
        <v>837</v>
      </c>
      <c r="D7" s="5" t="s">
        <v>838</v>
      </c>
      <c r="E7" s="5" t="s">
        <v>113</v>
      </c>
      <c r="F7" s="5" t="s">
        <v>20</v>
      </c>
      <c r="G7" s="7" t="s">
        <v>21</v>
      </c>
      <c r="H7" s="7" t="s">
        <v>30</v>
      </c>
      <c r="I7" s="7" t="s">
        <v>26</v>
      </c>
      <c r="J7" s="7" t="s">
        <v>836</v>
      </c>
      <c r="K7" s="7"/>
      <c r="L7" s="9" t="s">
        <v>37</v>
      </c>
      <c r="M7" s="9" t="s">
        <v>37</v>
      </c>
      <c r="N7" s="9" t="s">
        <v>37</v>
      </c>
      <c r="O7" s="9" t="s">
        <v>37</v>
      </c>
    </row>
    <row r="8" spans="1:15" ht="76.5" x14ac:dyDescent="0.25">
      <c r="A8" s="60" t="s">
        <v>1148</v>
      </c>
      <c r="B8" s="61" t="s">
        <v>671</v>
      </c>
      <c r="C8" s="62" t="s">
        <v>834</v>
      </c>
      <c r="D8" s="60" t="s">
        <v>835</v>
      </c>
      <c r="E8" s="60" t="s">
        <v>19</v>
      </c>
      <c r="F8" s="60" t="s">
        <v>20</v>
      </c>
      <c r="G8" s="63" t="s">
        <v>29</v>
      </c>
      <c r="H8" s="63" t="s">
        <v>26</v>
      </c>
      <c r="I8" s="63" t="s">
        <v>23</v>
      </c>
      <c r="J8" s="63" t="s">
        <v>833</v>
      </c>
      <c r="K8" s="60" t="s">
        <v>1399</v>
      </c>
      <c r="L8" s="68" t="s">
        <v>37</v>
      </c>
      <c r="M8" s="68" t="s">
        <v>37</v>
      </c>
      <c r="N8" s="68" t="s">
        <v>37</v>
      </c>
      <c r="O8" s="68" t="s">
        <v>37</v>
      </c>
    </row>
    <row r="9" spans="1:15" ht="63.75" x14ac:dyDescent="0.25">
      <c r="A9" s="74" t="s">
        <v>1148</v>
      </c>
      <c r="B9" s="75" t="s">
        <v>671</v>
      </c>
      <c r="C9" s="76" t="s">
        <v>828</v>
      </c>
      <c r="D9" s="74" t="s">
        <v>829</v>
      </c>
      <c r="E9" s="74" t="s">
        <v>19</v>
      </c>
      <c r="F9" s="74" t="s">
        <v>20</v>
      </c>
      <c r="G9" s="77" t="s">
        <v>29</v>
      </c>
      <c r="H9" s="77" t="s">
        <v>30</v>
      </c>
      <c r="I9" s="77" t="s">
        <v>31</v>
      </c>
      <c r="J9" s="77" t="s">
        <v>827</v>
      </c>
      <c r="K9" s="77" t="s">
        <v>1316</v>
      </c>
      <c r="L9" s="74" t="s">
        <v>37</v>
      </c>
      <c r="M9" s="74" t="s">
        <v>37</v>
      </c>
      <c r="N9" s="74" t="s">
        <v>37</v>
      </c>
      <c r="O9" s="74" t="s">
        <v>37</v>
      </c>
    </row>
    <row r="10" spans="1:15" ht="76.5" x14ac:dyDescent="0.25">
      <c r="A10" s="74" t="s">
        <v>1148</v>
      </c>
      <c r="B10" s="75" t="s">
        <v>671</v>
      </c>
      <c r="C10" s="76" t="s">
        <v>831</v>
      </c>
      <c r="D10" s="74" t="s">
        <v>832</v>
      </c>
      <c r="E10" s="74" t="s">
        <v>19</v>
      </c>
      <c r="F10" s="74" t="s">
        <v>20</v>
      </c>
      <c r="G10" s="77" t="s">
        <v>29</v>
      </c>
      <c r="H10" s="77" t="s">
        <v>30</v>
      </c>
      <c r="I10" s="77" t="s">
        <v>31</v>
      </c>
      <c r="J10" s="77" t="s">
        <v>830</v>
      </c>
      <c r="K10" s="77" t="s">
        <v>1316</v>
      </c>
      <c r="L10" s="74" t="s">
        <v>37</v>
      </c>
      <c r="M10" s="74" t="s">
        <v>37</v>
      </c>
      <c r="N10" s="74" t="s">
        <v>37</v>
      </c>
      <c r="O10" s="82" t="s">
        <v>37</v>
      </c>
    </row>
    <row r="11" spans="1:15" ht="114.75" x14ac:dyDescent="0.25">
      <c r="A11" s="5" t="s">
        <v>1148</v>
      </c>
      <c r="B11" s="4" t="s">
        <v>671</v>
      </c>
      <c r="C11" s="6" t="s">
        <v>390</v>
      </c>
      <c r="D11" s="5" t="s">
        <v>391</v>
      </c>
      <c r="E11" s="5" t="s">
        <v>19</v>
      </c>
      <c r="F11" s="5" t="s">
        <v>20</v>
      </c>
      <c r="G11" s="7" t="s">
        <v>29</v>
      </c>
      <c r="H11" s="7" t="s">
        <v>22</v>
      </c>
      <c r="I11" s="7" t="s">
        <v>26</v>
      </c>
      <c r="J11" s="7" t="s">
        <v>392</v>
      </c>
      <c r="K11" s="7" t="s">
        <v>1312</v>
      </c>
      <c r="L11" s="5" t="s">
        <v>26</v>
      </c>
      <c r="M11" s="9" t="s">
        <v>26</v>
      </c>
      <c r="N11" s="5" t="s">
        <v>26</v>
      </c>
      <c r="O11" s="9">
        <v>198</v>
      </c>
    </row>
    <row r="12" spans="1:15" ht="191.25" x14ac:dyDescent="0.25">
      <c r="A12" s="5" t="s">
        <v>1148</v>
      </c>
      <c r="B12" s="4" t="s">
        <v>671</v>
      </c>
      <c r="C12" s="6" t="s">
        <v>395</v>
      </c>
      <c r="D12" s="5" t="s">
        <v>754</v>
      </c>
      <c r="E12" s="5" t="s">
        <v>19</v>
      </c>
      <c r="F12" s="5" t="s">
        <v>20</v>
      </c>
      <c r="G12" s="7" t="s">
        <v>29</v>
      </c>
      <c r="H12" s="7" t="s">
        <v>30</v>
      </c>
      <c r="I12" s="7" t="s">
        <v>26</v>
      </c>
      <c r="J12" s="7" t="s">
        <v>396</v>
      </c>
      <c r="K12" s="7"/>
      <c r="L12" s="5" t="s">
        <v>37</v>
      </c>
      <c r="M12" s="9" t="s">
        <v>37</v>
      </c>
      <c r="N12" s="9" t="s">
        <v>37</v>
      </c>
      <c r="O12" s="9" t="s">
        <v>37</v>
      </c>
    </row>
    <row r="13" spans="1:15" ht="76.5" x14ac:dyDescent="0.25">
      <c r="A13" s="60" t="s">
        <v>1148</v>
      </c>
      <c r="B13" s="61" t="s">
        <v>671</v>
      </c>
      <c r="C13" s="62" t="s">
        <v>84</v>
      </c>
      <c r="D13" s="60" t="s">
        <v>1023</v>
      </c>
      <c r="E13" s="60" t="s">
        <v>74</v>
      </c>
      <c r="F13" s="60" t="s">
        <v>75</v>
      </c>
      <c r="G13" s="63" t="s">
        <v>21</v>
      </c>
      <c r="H13" s="63" t="s">
        <v>26</v>
      </c>
      <c r="I13" s="63" t="s">
        <v>23</v>
      </c>
      <c r="J13" s="63" t="s">
        <v>85</v>
      </c>
      <c r="K13" s="60" t="s">
        <v>1399</v>
      </c>
      <c r="L13" s="68" t="s">
        <v>37</v>
      </c>
      <c r="M13" s="68" t="s">
        <v>37</v>
      </c>
      <c r="N13" s="68" t="s">
        <v>37</v>
      </c>
      <c r="O13" s="68" t="s">
        <v>37</v>
      </c>
    </row>
    <row r="14" spans="1:15" ht="63.75" x14ac:dyDescent="0.25">
      <c r="A14" s="74" t="s">
        <v>1148</v>
      </c>
      <c r="B14" s="75" t="s">
        <v>671</v>
      </c>
      <c r="C14" s="76" t="s">
        <v>86</v>
      </c>
      <c r="D14" s="74" t="s">
        <v>87</v>
      </c>
      <c r="E14" s="74" t="s">
        <v>74</v>
      </c>
      <c r="F14" s="74" t="s">
        <v>75</v>
      </c>
      <c r="G14" s="77" t="s">
        <v>29</v>
      </c>
      <c r="H14" s="77" t="s">
        <v>30</v>
      </c>
      <c r="I14" s="77" t="s">
        <v>31</v>
      </c>
      <c r="J14" s="77" t="s">
        <v>88</v>
      </c>
      <c r="K14" s="77" t="s">
        <v>1146</v>
      </c>
      <c r="L14" s="74" t="s">
        <v>37</v>
      </c>
      <c r="M14" s="82" t="s">
        <v>37</v>
      </c>
      <c r="N14" s="82" t="s">
        <v>37</v>
      </c>
      <c r="O14" s="82" t="s">
        <v>37</v>
      </c>
    </row>
    <row r="15" spans="1:15" ht="102" x14ac:dyDescent="0.25">
      <c r="A15" s="5" t="s">
        <v>1148</v>
      </c>
      <c r="B15" s="4" t="s">
        <v>671</v>
      </c>
      <c r="C15" s="6" t="s">
        <v>825</v>
      </c>
      <c r="D15" s="5" t="s">
        <v>826</v>
      </c>
      <c r="E15" s="5" t="s">
        <v>158</v>
      </c>
      <c r="F15" s="5" t="s">
        <v>75</v>
      </c>
      <c r="G15" s="7" t="s">
        <v>21</v>
      </c>
      <c r="H15" s="7" t="s">
        <v>22</v>
      </c>
      <c r="I15" s="7" t="s">
        <v>26</v>
      </c>
      <c r="J15" s="7" t="s">
        <v>824</v>
      </c>
      <c r="K15" s="7" t="s">
        <v>1313</v>
      </c>
      <c r="L15" s="9" t="s">
        <v>26</v>
      </c>
      <c r="M15" s="9" t="s">
        <v>26</v>
      </c>
      <c r="N15" s="9">
        <v>0</v>
      </c>
      <c r="O15" s="9">
        <v>27750</v>
      </c>
    </row>
  </sheetData>
  <autoFilter ref="A6:O15" xr:uid="{37EB7799-049C-4269-8574-A3FE759F3153}"/>
  <sortState xmlns:xlrd2="http://schemas.microsoft.com/office/spreadsheetml/2017/richdata2" ref="A7:Q12">
    <sortCondition ref="P7:P12"/>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CD81717C-96CF-4AAB-82E7-193FA0FE24E2}"/>
    <hyperlink ref="A1" location="'Informacje ogólne'!A1" display="Informacje ogólne (link)" xr:uid="{906EC6C6-7931-4B52-BE4C-BD73AB39677B}"/>
  </hyperlinks>
  <pageMargins left="0.70866141732283472" right="0.70866141732283472" top="0.74803149606299213" bottom="0.74803149606299213" header="0.31496062992125984" footer="0.31496062992125984"/>
  <pageSetup paperSize="9" scale="3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7A8CF-3BFB-40BF-83D3-8F0266EE77FD}">
  <sheetPr>
    <tabColor rgb="FFFFC000"/>
  </sheetPr>
  <dimension ref="A1:O18"/>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63.75" x14ac:dyDescent="0.25">
      <c r="A7" s="5" t="s">
        <v>1149</v>
      </c>
      <c r="B7" s="4" t="s">
        <v>671</v>
      </c>
      <c r="C7" s="6" t="s">
        <v>837</v>
      </c>
      <c r="D7" s="5" t="s">
        <v>838</v>
      </c>
      <c r="E7" s="5" t="s">
        <v>113</v>
      </c>
      <c r="F7" s="5" t="s">
        <v>20</v>
      </c>
      <c r="G7" s="7" t="s">
        <v>21</v>
      </c>
      <c r="H7" s="7" t="s">
        <v>30</v>
      </c>
      <c r="I7" s="7" t="s">
        <v>26</v>
      </c>
      <c r="J7" s="7" t="s">
        <v>836</v>
      </c>
      <c r="K7" s="7"/>
      <c r="L7" s="9" t="s">
        <v>37</v>
      </c>
      <c r="M7" s="9" t="s">
        <v>37</v>
      </c>
      <c r="N7" s="9" t="s">
        <v>37</v>
      </c>
      <c r="O7" s="9" t="s">
        <v>37</v>
      </c>
    </row>
    <row r="8" spans="1:15" ht="76.5" x14ac:dyDescent="0.25">
      <c r="A8" s="60" t="s">
        <v>1149</v>
      </c>
      <c r="B8" s="61" t="s">
        <v>671</v>
      </c>
      <c r="C8" s="62" t="s">
        <v>834</v>
      </c>
      <c r="D8" s="60" t="s">
        <v>835</v>
      </c>
      <c r="E8" s="60" t="s">
        <v>19</v>
      </c>
      <c r="F8" s="60" t="s">
        <v>20</v>
      </c>
      <c r="G8" s="63" t="s">
        <v>29</v>
      </c>
      <c r="H8" s="63" t="s">
        <v>26</v>
      </c>
      <c r="I8" s="63" t="s">
        <v>23</v>
      </c>
      <c r="J8" s="63" t="s">
        <v>833</v>
      </c>
      <c r="K8" s="60" t="s">
        <v>1399</v>
      </c>
      <c r="L8" s="68" t="s">
        <v>37</v>
      </c>
      <c r="M8" s="68" t="s">
        <v>37</v>
      </c>
      <c r="N8" s="68" t="s">
        <v>37</v>
      </c>
      <c r="O8" s="68" t="s">
        <v>37</v>
      </c>
    </row>
    <row r="9" spans="1:15" ht="63.75" x14ac:dyDescent="0.25">
      <c r="A9" s="74" t="s">
        <v>1149</v>
      </c>
      <c r="B9" s="75" t="s">
        <v>671</v>
      </c>
      <c r="C9" s="76" t="s">
        <v>828</v>
      </c>
      <c r="D9" s="74" t="s">
        <v>829</v>
      </c>
      <c r="E9" s="74" t="s">
        <v>19</v>
      </c>
      <c r="F9" s="74" t="s">
        <v>20</v>
      </c>
      <c r="G9" s="77" t="s">
        <v>29</v>
      </c>
      <c r="H9" s="77" t="s">
        <v>30</v>
      </c>
      <c r="I9" s="77" t="s">
        <v>31</v>
      </c>
      <c r="J9" s="77" t="s">
        <v>827</v>
      </c>
      <c r="K9" s="77" t="s">
        <v>1316</v>
      </c>
      <c r="L9" s="74" t="s">
        <v>37</v>
      </c>
      <c r="M9" s="74" t="s">
        <v>37</v>
      </c>
      <c r="N9" s="74" t="s">
        <v>37</v>
      </c>
      <c r="O9" s="74" t="s">
        <v>37</v>
      </c>
    </row>
    <row r="10" spans="1:15" ht="76.5" x14ac:dyDescent="0.25">
      <c r="A10" s="74" t="s">
        <v>1149</v>
      </c>
      <c r="B10" s="75" t="s">
        <v>671</v>
      </c>
      <c r="C10" s="76" t="s">
        <v>831</v>
      </c>
      <c r="D10" s="74" t="s">
        <v>832</v>
      </c>
      <c r="E10" s="74" t="s">
        <v>19</v>
      </c>
      <c r="F10" s="74" t="s">
        <v>20</v>
      </c>
      <c r="G10" s="77" t="s">
        <v>29</v>
      </c>
      <c r="H10" s="77" t="s">
        <v>30</v>
      </c>
      <c r="I10" s="77" t="s">
        <v>31</v>
      </c>
      <c r="J10" s="77" t="s">
        <v>830</v>
      </c>
      <c r="K10" s="77" t="s">
        <v>1316</v>
      </c>
      <c r="L10" s="74" t="s">
        <v>37</v>
      </c>
      <c r="M10" s="74" t="s">
        <v>37</v>
      </c>
      <c r="N10" s="74" t="s">
        <v>37</v>
      </c>
      <c r="O10" s="82" t="s">
        <v>37</v>
      </c>
    </row>
    <row r="11" spans="1:15" ht="114.75" x14ac:dyDescent="0.25">
      <c r="A11" s="5" t="s">
        <v>1149</v>
      </c>
      <c r="B11" s="4" t="s">
        <v>671</v>
      </c>
      <c r="C11" s="6" t="s">
        <v>390</v>
      </c>
      <c r="D11" s="5" t="s">
        <v>391</v>
      </c>
      <c r="E11" s="5" t="s">
        <v>19</v>
      </c>
      <c r="F11" s="5" t="s">
        <v>20</v>
      </c>
      <c r="G11" s="7" t="s">
        <v>29</v>
      </c>
      <c r="H11" s="7" t="s">
        <v>22</v>
      </c>
      <c r="I11" s="7" t="s">
        <v>26</v>
      </c>
      <c r="J11" s="7" t="s">
        <v>392</v>
      </c>
      <c r="K11" s="7" t="s">
        <v>1312</v>
      </c>
      <c r="L11" s="5" t="s">
        <v>26</v>
      </c>
      <c r="M11" s="9">
        <v>82</v>
      </c>
      <c r="N11" s="5" t="s">
        <v>26</v>
      </c>
      <c r="O11" s="9" t="s">
        <v>26</v>
      </c>
    </row>
    <row r="12" spans="1:15" ht="114.75" x14ac:dyDescent="0.25">
      <c r="A12" s="5" t="s">
        <v>1149</v>
      </c>
      <c r="B12" s="4" t="s">
        <v>671</v>
      </c>
      <c r="C12" s="6" t="s">
        <v>390</v>
      </c>
      <c r="D12" s="5" t="s">
        <v>391</v>
      </c>
      <c r="E12" s="5" t="s">
        <v>19</v>
      </c>
      <c r="F12" s="5" t="s">
        <v>20</v>
      </c>
      <c r="G12" s="7" t="s">
        <v>29</v>
      </c>
      <c r="H12" s="7" t="s">
        <v>30</v>
      </c>
      <c r="I12" s="7" t="s">
        <v>26</v>
      </c>
      <c r="J12" s="7" t="s">
        <v>392</v>
      </c>
      <c r="K12" s="17"/>
      <c r="L12" s="5" t="s">
        <v>37</v>
      </c>
      <c r="M12" s="5" t="s">
        <v>37</v>
      </c>
      <c r="N12" s="5" t="s">
        <v>37</v>
      </c>
      <c r="O12" s="9" t="s">
        <v>37</v>
      </c>
    </row>
    <row r="13" spans="1:15" ht="102" x14ac:dyDescent="0.25">
      <c r="A13" s="5" t="s">
        <v>1149</v>
      </c>
      <c r="B13" s="4" t="s">
        <v>671</v>
      </c>
      <c r="C13" s="6" t="s">
        <v>320</v>
      </c>
      <c r="D13" s="5" t="s">
        <v>771</v>
      </c>
      <c r="E13" s="5" t="s">
        <v>113</v>
      </c>
      <c r="F13" s="5" t="s">
        <v>20</v>
      </c>
      <c r="G13" s="7" t="s">
        <v>21</v>
      </c>
      <c r="H13" s="7" t="s">
        <v>22</v>
      </c>
      <c r="I13" s="7" t="s">
        <v>26</v>
      </c>
      <c r="J13" s="7" t="s">
        <v>321</v>
      </c>
      <c r="K13" s="45" t="s">
        <v>1356</v>
      </c>
      <c r="L13" s="9" t="s">
        <v>26</v>
      </c>
      <c r="M13" s="9">
        <v>1800</v>
      </c>
      <c r="N13" s="9" t="s">
        <v>26</v>
      </c>
      <c r="O13" s="9" t="s">
        <v>26</v>
      </c>
    </row>
    <row r="14" spans="1:15" ht="51" x14ac:dyDescent="0.25">
      <c r="A14" s="5" t="s">
        <v>1149</v>
      </c>
      <c r="B14" s="4" t="s">
        <v>671</v>
      </c>
      <c r="C14" s="6" t="s">
        <v>322</v>
      </c>
      <c r="D14" s="5" t="s">
        <v>323</v>
      </c>
      <c r="E14" s="5" t="s">
        <v>19</v>
      </c>
      <c r="F14" s="5" t="s">
        <v>20</v>
      </c>
      <c r="G14" s="7" t="s">
        <v>21</v>
      </c>
      <c r="H14" s="7" t="s">
        <v>22</v>
      </c>
      <c r="I14" s="7" t="s">
        <v>26</v>
      </c>
      <c r="J14" s="7" t="s">
        <v>324</v>
      </c>
      <c r="K14" s="7" t="s">
        <v>1314</v>
      </c>
      <c r="L14" s="9" t="s">
        <v>26</v>
      </c>
      <c r="M14" s="9">
        <v>1</v>
      </c>
      <c r="N14" s="9" t="s">
        <v>26</v>
      </c>
      <c r="O14" s="9" t="s">
        <v>26</v>
      </c>
    </row>
    <row r="15" spans="1:15" ht="191.25" x14ac:dyDescent="0.25">
      <c r="A15" s="5" t="s">
        <v>1149</v>
      </c>
      <c r="B15" s="4" t="s">
        <v>671</v>
      </c>
      <c r="C15" s="6" t="s">
        <v>395</v>
      </c>
      <c r="D15" s="5" t="s">
        <v>754</v>
      </c>
      <c r="E15" s="5" t="s">
        <v>19</v>
      </c>
      <c r="F15" s="5" t="s">
        <v>20</v>
      </c>
      <c r="G15" s="7" t="s">
        <v>29</v>
      </c>
      <c r="H15" s="7" t="s">
        <v>30</v>
      </c>
      <c r="I15" s="7" t="s">
        <v>26</v>
      </c>
      <c r="J15" s="7" t="s">
        <v>396</v>
      </c>
      <c r="K15" s="7"/>
      <c r="L15" s="5" t="s">
        <v>37</v>
      </c>
      <c r="M15" s="9" t="s">
        <v>37</v>
      </c>
      <c r="N15" s="9" t="s">
        <v>37</v>
      </c>
      <c r="O15" s="9" t="s">
        <v>37</v>
      </c>
    </row>
    <row r="16" spans="1:15" ht="76.5" x14ac:dyDescent="0.25">
      <c r="A16" s="60" t="s">
        <v>1149</v>
      </c>
      <c r="B16" s="61" t="s">
        <v>671</v>
      </c>
      <c r="C16" s="62" t="s">
        <v>84</v>
      </c>
      <c r="D16" s="60" t="s">
        <v>1023</v>
      </c>
      <c r="E16" s="60" t="s">
        <v>74</v>
      </c>
      <c r="F16" s="60" t="s">
        <v>75</v>
      </c>
      <c r="G16" s="63" t="s">
        <v>21</v>
      </c>
      <c r="H16" s="63" t="s">
        <v>26</v>
      </c>
      <c r="I16" s="63" t="s">
        <v>23</v>
      </c>
      <c r="J16" s="63" t="s">
        <v>85</v>
      </c>
      <c r="K16" s="60" t="s">
        <v>1399</v>
      </c>
      <c r="L16" s="68" t="s">
        <v>37</v>
      </c>
      <c r="M16" s="68" t="s">
        <v>37</v>
      </c>
      <c r="N16" s="68" t="s">
        <v>37</v>
      </c>
      <c r="O16" s="68" t="s">
        <v>37</v>
      </c>
    </row>
    <row r="17" spans="1:15" ht="63.75" x14ac:dyDescent="0.25">
      <c r="A17" s="74" t="s">
        <v>1149</v>
      </c>
      <c r="B17" s="75" t="s">
        <v>671</v>
      </c>
      <c r="C17" s="76" t="s">
        <v>86</v>
      </c>
      <c r="D17" s="74" t="s">
        <v>87</v>
      </c>
      <c r="E17" s="74" t="s">
        <v>74</v>
      </c>
      <c r="F17" s="74" t="s">
        <v>75</v>
      </c>
      <c r="G17" s="77" t="s">
        <v>29</v>
      </c>
      <c r="H17" s="77" t="s">
        <v>30</v>
      </c>
      <c r="I17" s="77" t="s">
        <v>31</v>
      </c>
      <c r="J17" s="77" t="s">
        <v>88</v>
      </c>
      <c r="K17" s="77" t="s">
        <v>1146</v>
      </c>
      <c r="L17" s="74" t="s">
        <v>37</v>
      </c>
      <c r="M17" s="82" t="s">
        <v>37</v>
      </c>
      <c r="N17" s="82" t="s">
        <v>37</v>
      </c>
      <c r="O17" s="82" t="s">
        <v>37</v>
      </c>
    </row>
    <row r="18" spans="1:15" ht="102" x14ac:dyDescent="0.25">
      <c r="A18" s="5" t="s">
        <v>1149</v>
      </c>
      <c r="B18" s="4" t="s">
        <v>671</v>
      </c>
      <c r="C18" s="6" t="s">
        <v>825</v>
      </c>
      <c r="D18" s="5" t="s">
        <v>826</v>
      </c>
      <c r="E18" s="5" t="s">
        <v>158</v>
      </c>
      <c r="F18" s="5" t="s">
        <v>75</v>
      </c>
      <c r="G18" s="7" t="s">
        <v>21</v>
      </c>
      <c r="H18" s="7" t="s">
        <v>22</v>
      </c>
      <c r="I18" s="7" t="s">
        <v>26</v>
      </c>
      <c r="J18" s="7" t="s">
        <v>824</v>
      </c>
      <c r="K18" s="7" t="s">
        <v>1313</v>
      </c>
      <c r="L18" s="5">
        <v>0</v>
      </c>
      <c r="M18" s="9">
        <v>11479</v>
      </c>
      <c r="N18" s="9" t="s">
        <v>26</v>
      </c>
      <c r="O18" s="9" t="s">
        <v>26</v>
      </c>
    </row>
  </sheetData>
  <autoFilter ref="A6:O18" xr:uid="{37EB7799-049C-4269-8574-A3FE759F3153}"/>
  <mergeCells count="14">
    <mergeCell ref="L4:O4"/>
    <mergeCell ref="L5:M5"/>
    <mergeCell ref="N5:O5"/>
    <mergeCell ref="A4:A6"/>
    <mergeCell ref="B4:B6"/>
    <mergeCell ref="C4:C6"/>
    <mergeCell ref="D4:D6"/>
    <mergeCell ref="E4:E6"/>
    <mergeCell ref="F4:F6"/>
    <mergeCell ref="G4:G6"/>
    <mergeCell ref="H4:H6"/>
    <mergeCell ref="I4:I6"/>
    <mergeCell ref="J4:J6"/>
    <mergeCell ref="K4:K6"/>
  </mergeCells>
  <hyperlinks>
    <hyperlink ref="K13" location="'RCO074_Ludność ZIT.i.MSIT'!A1" display="'RCO074_Ludność ZIT.i.MSIT'!A1" xr:uid="{4606D5E5-53B7-4E35-8319-2E7219CC8CD2}"/>
    <hyperlink ref="A2" location="'lista Działań'!A1" display="powrót do listy Działań" xr:uid="{E4CB87BE-FD24-4C71-8587-2E57C6A44E7B}"/>
    <hyperlink ref="A1" location="'Informacje ogólne'!A1" display="Informacje ogólne (link)" xr:uid="{729F40F2-8FB2-4A82-B14D-EB0BADBBFC67}"/>
  </hyperlinks>
  <pageMargins left="0.70866141732283472" right="0.70866141732283472" top="0.74803149606299213" bottom="0.74803149606299213" header="0.31496062992125984" footer="0.31496062992125984"/>
  <pageSetup paperSize="9" scale="3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77436-4AB3-4326-9C54-84806650D67B}">
  <sheetPr>
    <tabColor rgb="FFFFC000"/>
  </sheetPr>
  <dimension ref="A1:O15"/>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63.75" x14ac:dyDescent="0.25">
      <c r="A7" s="5" t="s">
        <v>1315</v>
      </c>
      <c r="B7" s="4" t="s">
        <v>671</v>
      </c>
      <c r="C7" s="6" t="s">
        <v>837</v>
      </c>
      <c r="D7" s="5" t="s">
        <v>838</v>
      </c>
      <c r="E7" s="5" t="s">
        <v>113</v>
      </c>
      <c r="F7" s="5" t="s">
        <v>20</v>
      </c>
      <c r="G7" s="7" t="s">
        <v>21</v>
      </c>
      <c r="H7" s="7" t="s">
        <v>30</v>
      </c>
      <c r="I7" s="7" t="s">
        <v>26</v>
      </c>
      <c r="J7" s="7" t="s">
        <v>836</v>
      </c>
      <c r="K7" s="7"/>
      <c r="L7" s="9" t="s">
        <v>37</v>
      </c>
      <c r="M7" s="9" t="s">
        <v>37</v>
      </c>
      <c r="N7" s="9" t="s">
        <v>37</v>
      </c>
      <c r="O7" s="9" t="s">
        <v>37</v>
      </c>
    </row>
    <row r="8" spans="1:15" ht="76.5" x14ac:dyDescent="0.25">
      <c r="A8" s="60" t="s">
        <v>1315</v>
      </c>
      <c r="B8" s="61" t="s">
        <v>671</v>
      </c>
      <c r="C8" s="62" t="s">
        <v>834</v>
      </c>
      <c r="D8" s="60" t="s">
        <v>835</v>
      </c>
      <c r="E8" s="60" t="s">
        <v>19</v>
      </c>
      <c r="F8" s="60" t="s">
        <v>20</v>
      </c>
      <c r="G8" s="63" t="s">
        <v>29</v>
      </c>
      <c r="H8" s="63" t="s">
        <v>26</v>
      </c>
      <c r="I8" s="63" t="s">
        <v>23</v>
      </c>
      <c r="J8" s="63" t="s">
        <v>833</v>
      </c>
      <c r="K8" s="60" t="s">
        <v>1399</v>
      </c>
      <c r="L8" s="68" t="s">
        <v>37</v>
      </c>
      <c r="M8" s="68" t="s">
        <v>37</v>
      </c>
      <c r="N8" s="68" t="s">
        <v>37</v>
      </c>
      <c r="O8" s="68" t="s">
        <v>37</v>
      </c>
    </row>
    <row r="9" spans="1:15" ht="63.75" x14ac:dyDescent="0.25">
      <c r="A9" s="74" t="s">
        <v>1315</v>
      </c>
      <c r="B9" s="75" t="s">
        <v>671</v>
      </c>
      <c r="C9" s="76" t="s">
        <v>828</v>
      </c>
      <c r="D9" s="74" t="s">
        <v>829</v>
      </c>
      <c r="E9" s="74" t="s">
        <v>19</v>
      </c>
      <c r="F9" s="74" t="s">
        <v>20</v>
      </c>
      <c r="G9" s="77" t="s">
        <v>29</v>
      </c>
      <c r="H9" s="77" t="s">
        <v>30</v>
      </c>
      <c r="I9" s="77" t="s">
        <v>31</v>
      </c>
      <c r="J9" s="77" t="s">
        <v>827</v>
      </c>
      <c r="K9" s="77" t="s">
        <v>1316</v>
      </c>
      <c r="L9" s="74" t="s">
        <v>37</v>
      </c>
      <c r="M9" s="74" t="s">
        <v>37</v>
      </c>
      <c r="N9" s="74" t="s">
        <v>37</v>
      </c>
      <c r="O9" s="74" t="s">
        <v>37</v>
      </c>
    </row>
    <row r="10" spans="1:15" ht="76.5" x14ac:dyDescent="0.25">
      <c r="A10" s="74" t="s">
        <v>1315</v>
      </c>
      <c r="B10" s="75" t="s">
        <v>671</v>
      </c>
      <c r="C10" s="76" t="s">
        <v>831</v>
      </c>
      <c r="D10" s="74" t="s">
        <v>832</v>
      </c>
      <c r="E10" s="74" t="s">
        <v>19</v>
      </c>
      <c r="F10" s="74" t="s">
        <v>20</v>
      </c>
      <c r="G10" s="77" t="s">
        <v>29</v>
      </c>
      <c r="H10" s="77" t="s">
        <v>30</v>
      </c>
      <c r="I10" s="77" t="s">
        <v>31</v>
      </c>
      <c r="J10" s="77" t="s">
        <v>830</v>
      </c>
      <c r="K10" s="77" t="s">
        <v>1316</v>
      </c>
      <c r="L10" s="74" t="s">
        <v>37</v>
      </c>
      <c r="M10" s="74" t="s">
        <v>37</v>
      </c>
      <c r="N10" s="74" t="s">
        <v>37</v>
      </c>
      <c r="O10" s="82" t="s">
        <v>37</v>
      </c>
    </row>
    <row r="11" spans="1:15" ht="114.75" x14ac:dyDescent="0.25">
      <c r="A11" s="5" t="s">
        <v>1315</v>
      </c>
      <c r="B11" s="4" t="s">
        <v>671</v>
      </c>
      <c r="C11" s="6" t="s">
        <v>390</v>
      </c>
      <c r="D11" s="5" t="s">
        <v>391</v>
      </c>
      <c r="E11" s="5" t="s">
        <v>19</v>
      </c>
      <c r="F11" s="5" t="s">
        <v>20</v>
      </c>
      <c r="G11" s="7" t="s">
        <v>29</v>
      </c>
      <c r="H11" s="7" t="s">
        <v>22</v>
      </c>
      <c r="I11" s="7" t="s">
        <v>26</v>
      </c>
      <c r="J11" s="7" t="s">
        <v>392</v>
      </c>
      <c r="K11" s="7" t="s">
        <v>1312</v>
      </c>
      <c r="L11" s="5" t="s">
        <v>26</v>
      </c>
      <c r="M11" s="9" t="s">
        <v>26</v>
      </c>
      <c r="N11" s="5" t="s">
        <v>26</v>
      </c>
      <c r="O11" s="5" t="s">
        <v>26</v>
      </c>
    </row>
    <row r="12" spans="1:15" ht="191.25" x14ac:dyDescent="0.25">
      <c r="A12" s="5" t="s">
        <v>1315</v>
      </c>
      <c r="B12" s="4" t="s">
        <v>671</v>
      </c>
      <c r="C12" s="6" t="s">
        <v>395</v>
      </c>
      <c r="D12" s="5" t="s">
        <v>754</v>
      </c>
      <c r="E12" s="5" t="s">
        <v>19</v>
      </c>
      <c r="F12" s="5" t="s">
        <v>20</v>
      </c>
      <c r="G12" s="7" t="s">
        <v>29</v>
      </c>
      <c r="H12" s="7" t="s">
        <v>30</v>
      </c>
      <c r="I12" s="7" t="s">
        <v>26</v>
      </c>
      <c r="J12" s="7" t="s">
        <v>396</v>
      </c>
      <c r="K12" s="7"/>
      <c r="L12" s="5" t="s">
        <v>37</v>
      </c>
      <c r="M12" s="9" t="s">
        <v>37</v>
      </c>
      <c r="N12" s="9" t="s">
        <v>37</v>
      </c>
      <c r="O12" s="9" t="s">
        <v>37</v>
      </c>
    </row>
    <row r="13" spans="1:15" ht="76.5" x14ac:dyDescent="0.25">
      <c r="A13" s="60" t="s">
        <v>1315</v>
      </c>
      <c r="B13" s="61" t="s">
        <v>671</v>
      </c>
      <c r="C13" s="62" t="s">
        <v>84</v>
      </c>
      <c r="D13" s="60" t="s">
        <v>1023</v>
      </c>
      <c r="E13" s="60" t="s">
        <v>74</v>
      </c>
      <c r="F13" s="60" t="s">
        <v>75</v>
      </c>
      <c r="G13" s="63" t="s">
        <v>21</v>
      </c>
      <c r="H13" s="63" t="s">
        <v>26</v>
      </c>
      <c r="I13" s="63" t="s">
        <v>23</v>
      </c>
      <c r="J13" s="63" t="s">
        <v>85</v>
      </c>
      <c r="K13" s="60" t="s">
        <v>1399</v>
      </c>
      <c r="L13" s="68" t="s">
        <v>37</v>
      </c>
      <c r="M13" s="68" t="s">
        <v>37</v>
      </c>
      <c r="N13" s="68" t="s">
        <v>37</v>
      </c>
      <c r="O13" s="68" t="s">
        <v>37</v>
      </c>
    </row>
    <row r="14" spans="1:15" ht="63.75" x14ac:dyDescent="0.25">
      <c r="A14" s="74" t="s">
        <v>1315</v>
      </c>
      <c r="B14" s="75" t="s">
        <v>671</v>
      </c>
      <c r="C14" s="76" t="s">
        <v>86</v>
      </c>
      <c r="D14" s="74" t="s">
        <v>87</v>
      </c>
      <c r="E14" s="74" t="s">
        <v>74</v>
      </c>
      <c r="F14" s="74" t="s">
        <v>75</v>
      </c>
      <c r="G14" s="77" t="s">
        <v>29</v>
      </c>
      <c r="H14" s="77" t="s">
        <v>30</v>
      </c>
      <c r="I14" s="77" t="s">
        <v>31</v>
      </c>
      <c r="J14" s="77" t="s">
        <v>88</v>
      </c>
      <c r="K14" s="77" t="s">
        <v>1146</v>
      </c>
      <c r="L14" s="74" t="s">
        <v>37</v>
      </c>
      <c r="M14" s="82" t="s">
        <v>37</v>
      </c>
      <c r="N14" s="82" t="s">
        <v>37</v>
      </c>
      <c r="O14" s="82" t="s">
        <v>37</v>
      </c>
    </row>
    <row r="15" spans="1:15" ht="102" x14ac:dyDescent="0.25">
      <c r="A15" s="5" t="s">
        <v>1315</v>
      </c>
      <c r="B15" s="4" t="s">
        <v>671</v>
      </c>
      <c r="C15" s="6" t="s">
        <v>825</v>
      </c>
      <c r="D15" s="5" t="s">
        <v>826</v>
      </c>
      <c r="E15" s="5" t="s">
        <v>158</v>
      </c>
      <c r="F15" s="5" t="s">
        <v>75</v>
      </c>
      <c r="G15" s="7" t="s">
        <v>21</v>
      </c>
      <c r="H15" s="7" t="s">
        <v>22</v>
      </c>
      <c r="I15" s="7" t="s">
        <v>26</v>
      </c>
      <c r="J15" s="7" t="s">
        <v>824</v>
      </c>
      <c r="K15" s="7" t="s">
        <v>1313</v>
      </c>
      <c r="L15" s="9" t="s">
        <v>26</v>
      </c>
      <c r="M15" s="9" t="s">
        <v>26</v>
      </c>
      <c r="N15" s="9" t="s">
        <v>26</v>
      </c>
      <c r="O15" s="9" t="s">
        <v>26</v>
      </c>
    </row>
  </sheetData>
  <autoFilter ref="A6:O15"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986EC4C0-B215-4DCC-B86A-2907FF117EC0}"/>
    <hyperlink ref="A1" location="'Informacje ogólne'!A1" display="Informacje ogólne (link)" xr:uid="{0ACABA9A-E674-4477-AC94-5AD9E1C0B380}"/>
  </hyperlinks>
  <pageMargins left="0.70866141732283472" right="0.70866141732283472" top="0.74803149606299213" bottom="0.74803149606299213" header="0.31496062992125984" footer="0.31496062992125984"/>
  <pageSetup paperSize="9" scale="3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7876-42D1-46FB-8D33-A239EFF8E7A1}">
  <sheetPr>
    <tabColor rgb="FFFFC000"/>
  </sheetPr>
  <dimension ref="A1:O18"/>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63.75" x14ac:dyDescent="0.25">
      <c r="A7" s="5" t="s">
        <v>1150</v>
      </c>
      <c r="B7" s="4" t="s">
        <v>671</v>
      </c>
      <c r="C7" s="6" t="s">
        <v>837</v>
      </c>
      <c r="D7" s="5" t="s">
        <v>838</v>
      </c>
      <c r="E7" s="5" t="s">
        <v>113</v>
      </c>
      <c r="F7" s="5" t="s">
        <v>20</v>
      </c>
      <c r="G7" s="7" t="s">
        <v>21</v>
      </c>
      <c r="H7" s="7" t="s">
        <v>30</v>
      </c>
      <c r="I7" s="7" t="s">
        <v>26</v>
      </c>
      <c r="J7" s="7" t="s">
        <v>836</v>
      </c>
      <c r="K7" s="7"/>
      <c r="L7" s="9" t="s">
        <v>37</v>
      </c>
      <c r="M7" s="9" t="s">
        <v>37</v>
      </c>
      <c r="N7" s="9" t="s">
        <v>37</v>
      </c>
      <c r="O7" s="9" t="s">
        <v>37</v>
      </c>
    </row>
    <row r="8" spans="1:15" ht="76.5" x14ac:dyDescent="0.25">
      <c r="A8" s="60" t="s">
        <v>1150</v>
      </c>
      <c r="B8" s="61" t="s">
        <v>671</v>
      </c>
      <c r="C8" s="62" t="s">
        <v>834</v>
      </c>
      <c r="D8" s="60" t="s">
        <v>835</v>
      </c>
      <c r="E8" s="60" t="s">
        <v>19</v>
      </c>
      <c r="F8" s="60" t="s">
        <v>20</v>
      </c>
      <c r="G8" s="63" t="s">
        <v>29</v>
      </c>
      <c r="H8" s="63" t="s">
        <v>26</v>
      </c>
      <c r="I8" s="63" t="s">
        <v>23</v>
      </c>
      <c r="J8" s="63" t="s">
        <v>833</v>
      </c>
      <c r="K8" s="60" t="s">
        <v>1399</v>
      </c>
      <c r="L8" s="68" t="s">
        <v>37</v>
      </c>
      <c r="M8" s="68" t="s">
        <v>37</v>
      </c>
      <c r="N8" s="68" t="s">
        <v>37</v>
      </c>
      <c r="O8" s="68" t="s">
        <v>37</v>
      </c>
    </row>
    <row r="9" spans="1:15" ht="63.75" x14ac:dyDescent="0.25">
      <c r="A9" s="74" t="s">
        <v>1150</v>
      </c>
      <c r="B9" s="75" t="s">
        <v>671</v>
      </c>
      <c r="C9" s="76" t="s">
        <v>828</v>
      </c>
      <c r="D9" s="74" t="s">
        <v>829</v>
      </c>
      <c r="E9" s="74" t="s">
        <v>19</v>
      </c>
      <c r="F9" s="74" t="s">
        <v>20</v>
      </c>
      <c r="G9" s="77" t="s">
        <v>29</v>
      </c>
      <c r="H9" s="77" t="s">
        <v>30</v>
      </c>
      <c r="I9" s="77" t="s">
        <v>31</v>
      </c>
      <c r="J9" s="77" t="s">
        <v>827</v>
      </c>
      <c r="K9" s="77" t="s">
        <v>1316</v>
      </c>
      <c r="L9" s="74" t="s">
        <v>37</v>
      </c>
      <c r="M9" s="74" t="s">
        <v>37</v>
      </c>
      <c r="N9" s="74" t="s">
        <v>37</v>
      </c>
      <c r="O9" s="74" t="s">
        <v>37</v>
      </c>
    </row>
    <row r="10" spans="1:15" ht="76.5" x14ac:dyDescent="0.25">
      <c r="A10" s="74" t="s">
        <v>1150</v>
      </c>
      <c r="B10" s="75" t="s">
        <v>671</v>
      </c>
      <c r="C10" s="76" t="s">
        <v>831</v>
      </c>
      <c r="D10" s="74" t="s">
        <v>832</v>
      </c>
      <c r="E10" s="74" t="s">
        <v>19</v>
      </c>
      <c r="F10" s="74" t="s">
        <v>20</v>
      </c>
      <c r="G10" s="77" t="s">
        <v>29</v>
      </c>
      <c r="H10" s="77" t="s">
        <v>30</v>
      </c>
      <c r="I10" s="77" t="s">
        <v>31</v>
      </c>
      <c r="J10" s="77" t="s">
        <v>830</v>
      </c>
      <c r="K10" s="77" t="s">
        <v>1316</v>
      </c>
      <c r="L10" s="74" t="s">
        <v>37</v>
      </c>
      <c r="M10" s="74" t="s">
        <v>37</v>
      </c>
      <c r="N10" s="74" t="s">
        <v>37</v>
      </c>
      <c r="O10" s="82" t="s">
        <v>37</v>
      </c>
    </row>
    <row r="11" spans="1:15" ht="114.75" x14ac:dyDescent="0.25">
      <c r="A11" s="5" t="s">
        <v>1150</v>
      </c>
      <c r="B11" s="4" t="s">
        <v>671</v>
      </c>
      <c r="C11" s="6" t="s">
        <v>390</v>
      </c>
      <c r="D11" s="5" t="s">
        <v>391</v>
      </c>
      <c r="E11" s="5" t="s">
        <v>19</v>
      </c>
      <c r="F11" s="5" t="s">
        <v>20</v>
      </c>
      <c r="G11" s="7" t="s">
        <v>29</v>
      </c>
      <c r="H11" s="7" t="s">
        <v>22</v>
      </c>
      <c r="I11" s="7" t="s">
        <v>26</v>
      </c>
      <c r="J11" s="7" t="s">
        <v>392</v>
      </c>
      <c r="K11" s="7" t="s">
        <v>1312</v>
      </c>
      <c r="L11" s="5" t="s">
        <v>26</v>
      </c>
      <c r="M11" s="5" t="s">
        <v>26</v>
      </c>
      <c r="N11" s="5" t="s">
        <v>26</v>
      </c>
      <c r="O11" s="5" t="s">
        <v>26</v>
      </c>
    </row>
    <row r="12" spans="1:15" ht="114.75" x14ac:dyDescent="0.25">
      <c r="A12" s="5" t="s">
        <v>1150</v>
      </c>
      <c r="B12" s="4" t="s">
        <v>671</v>
      </c>
      <c r="C12" s="6" t="s">
        <v>390</v>
      </c>
      <c r="D12" s="5" t="s">
        <v>391</v>
      </c>
      <c r="E12" s="5" t="s">
        <v>19</v>
      </c>
      <c r="F12" s="5" t="s">
        <v>20</v>
      </c>
      <c r="G12" s="7" t="s">
        <v>29</v>
      </c>
      <c r="H12" s="7" t="s">
        <v>30</v>
      </c>
      <c r="I12" s="7" t="s">
        <v>26</v>
      </c>
      <c r="J12" s="7" t="s">
        <v>392</v>
      </c>
      <c r="K12" s="17"/>
      <c r="L12" s="5" t="s">
        <v>37</v>
      </c>
      <c r="M12" s="5" t="s">
        <v>37</v>
      </c>
      <c r="N12" s="5" t="s">
        <v>37</v>
      </c>
      <c r="O12" s="9" t="s">
        <v>37</v>
      </c>
    </row>
    <row r="13" spans="1:15" ht="102" x14ac:dyDescent="0.25">
      <c r="A13" s="5" t="s">
        <v>1150</v>
      </c>
      <c r="B13" s="4" t="s">
        <v>671</v>
      </c>
      <c r="C13" s="6" t="s">
        <v>320</v>
      </c>
      <c r="D13" s="5" t="s">
        <v>771</v>
      </c>
      <c r="E13" s="5" t="s">
        <v>113</v>
      </c>
      <c r="F13" s="5" t="s">
        <v>20</v>
      </c>
      <c r="G13" s="7" t="s">
        <v>21</v>
      </c>
      <c r="H13" s="7" t="s">
        <v>22</v>
      </c>
      <c r="I13" s="7" t="s">
        <v>26</v>
      </c>
      <c r="J13" s="7" t="s">
        <v>321</v>
      </c>
      <c r="K13" s="45" t="s">
        <v>1356</v>
      </c>
      <c r="L13" s="9" t="s">
        <v>26</v>
      </c>
      <c r="M13" s="9">
        <v>1800</v>
      </c>
      <c r="N13" s="9" t="s">
        <v>26</v>
      </c>
      <c r="O13" s="9" t="s">
        <v>26</v>
      </c>
    </row>
    <row r="14" spans="1:15" ht="51" x14ac:dyDescent="0.25">
      <c r="A14" s="5" t="s">
        <v>1150</v>
      </c>
      <c r="B14" s="4" t="s">
        <v>671</v>
      </c>
      <c r="C14" s="6" t="s">
        <v>322</v>
      </c>
      <c r="D14" s="5" t="s">
        <v>323</v>
      </c>
      <c r="E14" s="5" t="s">
        <v>19</v>
      </c>
      <c r="F14" s="5" t="s">
        <v>20</v>
      </c>
      <c r="G14" s="7" t="s">
        <v>21</v>
      </c>
      <c r="H14" s="7" t="s">
        <v>22</v>
      </c>
      <c r="I14" s="7" t="s">
        <v>26</v>
      </c>
      <c r="J14" s="7" t="s">
        <v>324</v>
      </c>
      <c r="K14" s="7" t="s">
        <v>1314</v>
      </c>
      <c r="L14" s="9" t="s">
        <v>26</v>
      </c>
      <c r="M14" s="9">
        <v>1</v>
      </c>
      <c r="N14" s="9" t="s">
        <v>26</v>
      </c>
      <c r="O14" s="9" t="s">
        <v>26</v>
      </c>
    </row>
    <row r="15" spans="1:15" ht="191.25" x14ac:dyDescent="0.25">
      <c r="A15" s="5" t="s">
        <v>1150</v>
      </c>
      <c r="B15" s="4" t="s">
        <v>671</v>
      </c>
      <c r="C15" s="6" t="s">
        <v>395</v>
      </c>
      <c r="D15" s="5" t="s">
        <v>754</v>
      </c>
      <c r="E15" s="5" t="s">
        <v>19</v>
      </c>
      <c r="F15" s="5" t="s">
        <v>20</v>
      </c>
      <c r="G15" s="7" t="s">
        <v>29</v>
      </c>
      <c r="H15" s="7" t="s">
        <v>30</v>
      </c>
      <c r="I15" s="7" t="s">
        <v>26</v>
      </c>
      <c r="J15" s="7" t="s">
        <v>396</v>
      </c>
      <c r="K15" s="7"/>
      <c r="L15" s="5" t="s">
        <v>37</v>
      </c>
      <c r="M15" s="9" t="s">
        <v>37</v>
      </c>
      <c r="N15" s="9" t="s">
        <v>37</v>
      </c>
      <c r="O15" s="9" t="s">
        <v>37</v>
      </c>
    </row>
    <row r="16" spans="1:15" ht="76.5" x14ac:dyDescent="0.25">
      <c r="A16" s="60" t="s">
        <v>1150</v>
      </c>
      <c r="B16" s="61" t="s">
        <v>671</v>
      </c>
      <c r="C16" s="62" t="s">
        <v>84</v>
      </c>
      <c r="D16" s="60" t="s">
        <v>1023</v>
      </c>
      <c r="E16" s="60" t="s">
        <v>74</v>
      </c>
      <c r="F16" s="60" t="s">
        <v>75</v>
      </c>
      <c r="G16" s="63" t="s">
        <v>21</v>
      </c>
      <c r="H16" s="63" t="s">
        <v>26</v>
      </c>
      <c r="I16" s="63" t="s">
        <v>23</v>
      </c>
      <c r="J16" s="63" t="s">
        <v>85</v>
      </c>
      <c r="K16" s="60" t="s">
        <v>1399</v>
      </c>
      <c r="L16" s="68" t="s">
        <v>37</v>
      </c>
      <c r="M16" s="68" t="s">
        <v>37</v>
      </c>
      <c r="N16" s="68" t="s">
        <v>37</v>
      </c>
      <c r="O16" s="68" t="s">
        <v>37</v>
      </c>
    </row>
    <row r="17" spans="1:15" ht="63.75" x14ac:dyDescent="0.25">
      <c r="A17" s="74" t="s">
        <v>1150</v>
      </c>
      <c r="B17" s="75" t="s">
        <v>671</v>
      </c>
      <c r="C17" s="76" t="s">
        <v>86</v>
      </c>
      <c r="D17" s="74" t="s">
        <v>87</v>
      </c>
      <c r="E17" s="74" t="s">
        <v>74</v>
      </c>
      <c r="F17" s="74" t="s">
        <v>75</v>
      </c>
      <c r="G17" s="77" t="s">
        <v>29</v>
      </c>
      <c r="H17" s="77" t="s">
        <v>30</v>
      </c>
      <c r="I17" s="77" t="s">
        <v>31</v>
      </c>
      <c r="J17" s="77" t="s">
        <v>88</v>
      </c>
      <c r="K17" s="77" t="s">
        <v>1146</v>
      </c>
      <c r="L17" s="74" t="s">
        <v>37</v>
      </c>
      <c r="M17" s="82" t="s">
        <v>37</v>
      </c>
      <c r="N17" s="82" t="s">
        <v>37</v>
      </c>
      <c r="O17" s="82" t="s">
        <v>37</v>
      </c>
    </row>
    <row r="18" spans="1:15" ht="102" x14ac:dyDescent="0.25">
      <c r="A18" s="5" t="s">
        <v>1150</v>
      </c>
      <c r="B18" s="4" t="s">
        <v>671</v>
      </c>
      <c r="C18" s="6" t="s">
        <v>825</v>
      </c>
      <c r="D18" s="5" t="s">
        <v>826</v>
      </c>
      <c r="E18" s="5" t="s">
        <v>158</v>
      </c>
      <c r="F18" s="5" t="s">
        <v>75</v>
      </c>
      <c r="G18" s="7" t="s">
        <v>21</v>
      </c>
      <c r="H18" s="7" t="s">
        <v>22</v>
      </c>
      <c r="I18" s="7" t="s">
        <v>26</v>
      </c>
      <c r="J18" s="7" t="s">
        <v>824</v>
      </c>
      <c r="K18" s="7" t="s">
        <v>1313</v>
      </c>
      <c r="L18" s="5" t="s">
        <v>26</v>
      </c>
      <c r="M18" s="5" t="s">
        <v>26</v>
      </c>
      <c r="N18" s="5" t="s">
        <v>26</v>
      </c>
      <c r="O18" s="5" t="s">
        <v>26</v>
      </c>
    </row>
  </sheetData>
  <autoFilter ref="A6:O18" xr:uid="{37EB7799-049C-4269-8574-A3FE759F3153}"/>
  <mergeCells count="14">
    <mergeCell ref="L4:O4"/>
    <mergeCell ref="L5:M5"/>
    <mergeCell ref="N5:O5"/>
    <mergeCell ref="A4:A6"/>
    <mergeCell ref="B4:B6"/>
    <mergeCell ref="C4:C6"/>
    <mergeCell ref="D4:D6"/>
    <mergeCell ref="E4:E6"/>
    <mergeCell ref="F4:F6"/>
    <mergeCell ref="G4:G6"/>
    <mergeCell ref="H4:H6"/>
    <mergeCell ref="I4:I6"/>
    <mergeCell ref="J4:J6"/>
    <mergeCell ref="K4:K6"/>
  </mergeCells>
  <hyperlinks>
    <hyperlink ref="K13" location="'RCO074_Ludność ZIT.i.MSIT'!A1" display="'RCO074_Ludność ZIT.i.MSIT'!A1" xr:uid="{CECBFB2E-A928-4AB7-9DA8-15D60F897B73}"/>
    <hyperlink ref="A2" location="'lista Działań'!A1" display="powrót do listy Działań" xr:uid="{5DDF88C8-589B-4195-91A5-EEF020117313}"/>
    <hyperlink ref="A1" location="'Informacje ogólne'!A1" display="Informacje ogólne (link)" xr:uid="{98AF1F2B-5471-4829-AB3B-3B15AFC802DE}"/>
  </hyperlinks>
  <pageMargins left="0.70866141732283472" right="0.70866141732283472" top="0.74803149606299213" bottom="0.74803149606299213" header="0.31496062992125984" footer="0.31496062992125984"/>
  <pageSetup paperSize="9"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A65DA-AD3D-4C33-A118-DF1CD7AC19FF}">
  <sheetPr>
    <tabColor theme="1"/>
  </sheetPr>
  <dimension ref="A1:E48"/>
  <sheetViews>
    <sheetView workbookViewId="0"/>
  </sheetViews>
  <sheetFormatPr defaultRowHeight="12.75" x14ac:dyDescent="0.25"/>
  <cols>
    <col min="1" max="1" width="59.5703125" style="16" customWidth="1"/>
    <col min="2" max="2" width="68.140625" style="16" customWidth="1"/>
    <col min="3" max="5" width="13.28515625" style="16" customWidth="1"/>
    <col min="6" max="16384" width="9.140625" style="16"/>
  </cols>
  <sheetData>
    <row r="1" spans="1:5" x14ac:dyDescent="0.25">
      <c r="A1" s="58" t="s">
        <v>1390</v>
      </c>
    </row>
    <row r="3" spans="1:5" ht="39.950000000000003" customHeight="1" x14ac:dyDescent="0.25">
      <c r="A3" s="27" t="s">
        <v>631</v>
      </c>
      <c r="B3" s="27" t="s">
        <v>1346</v>
      </c>
      <c r="C3" s="27" t="s">
        <v>1388</v>
      </c>
      <c r="D3" s="27" t="s">
        <v>1389</v>
      </c>
      <c r="E3" s="27" t="s">
        <v>619</v>
      </c>
    </row>
    <row r="4" spans="1:5" ht="20.100000000000001" customHeight="1" x14ac:dyDescent="0.25">
      <c r="A4" s="136" t="s">
        <v>622</v>
      </c>
      <c r="B4" s="40" t="s">
        <v>632</v>
      </c>
      <c r="C4" s="49" t="s">
        <v>16</v>
      </c>
      <c r="D4" s="49" t="s">
        <v>1360</v>
      </c>
      <c r="E4" s="117" t="s">
        <v>620</v>
      </c>
    </row>
    <row r="5" spans="1:5" ht="20.100000000000001" customHeight="1" x14ac:dyDescent="0.25">
      <c r="A5" s="136"/>
      <c r="B5" s="40" t="s">
        <v>633</v>
      </c>
      <c r="C5" s="49" t="s">
        <v>137</v>
      </c>
      <c r="D5" s="49" t="s">
        <v>1361</v>
      </c>
      <c r="E5" s="118"/>
    </row>
    <row r="6" spans="1:5" ht="20.100000000000001" customHeight="1" x14ac:dyDescent="0.25">
      <c r="A6" s="136"/>
      <c r="B6" s="40" t="s">
        <v>634</v>
      </c>
      <c r="C6" s="49" t="s">
        <v>161</v>
      </c>
      <c r="D6" s="49" t="s">
        <v>1362</v>
      </c>
      <c r="E6" s="119"/>
    </row>
    <row r="7" spans="1:5" ht="20.100000000000001" customHeight="1" x14ac:dyDescent="0.25">
      <c r="A7" s="137" t="s">
        <v>623</v>
      </c>
      <c r="B7" s="40" t="s">
        <v>635</v>
      </c>
      <c r="C7" s="123" t="s">
        <v>191</v>
      </c>
      <c r="D7" s="127" t="s">
        <v>1363</v>
      </c>
      <c r="E7" s="117" t="s">
        <v>620</v>
      </c>
    </row>
    <row r="8" spans="1:5" ht="20.100000000000001" customHeight="1" x14ac:dyDescent="0.25">
      <c r="A8" s="137"/>
      <c r="B8" s="41" t="s">
        <v>1122</v>
      </c>
      <c r="C8" s="123"/>
      <c r="D8" s="128"/>
      <c r="E8" s="118"/>
    </row>
    <row r="9" spans="1:5" ht="20.100000000000001" customHeight="1" x14ac:dyDescent="0.25">
      <c r="A9" s="137"/>
      <c r="B9" s="40" t="s">
        <v>636</v>
      </c>
      <c r="C9" s="51" t="s">
        <v>326</v>
      </c>
      <c r="D9" s="50" t="s">
        <v>1364</v>
      </c>
      <c r="E9" s="118"/>
    </row>
    <row r="10" spans="1:5" ht="20.100000000000001" customHeight="1" x14ac:dyDescent="0.25">
      <c r="A10" s="137"/>
      <c r="B10" s="40" t="s">
        <v>637</v>
      </c>
      <c r="C10" s="51" t="s">
        <v>333</v>
      </c>
      <c r="D10" s="50" t="s">
        <v>1365</v>
      </c>
      <c r="E10" s="118"/>
    </row>
    <row r="11" spans="1:5" ht="20.100000000000001" customHeight="1" x14ac:dyDescent="0.25">
      <c r="A11" s="137"/>
      <c r="B11" s="40" t="s">
        <v>638</v>
      </c>
      <c r="C11" s="51" t="s">
        <v>411</v>
      </c>
      <c r="D11" s="50" t="s">
        <v>1366</v>
      </c>
      <c r="E11" s="118"/>
    </row>
    <row r="12" spans="1:5" ht="20.100000000000001" customHeight="1" x14ac:dyDescent="0.25">
      <c r="A12" s="137"/>
      <c r="B12" s="40" t="s">
        <v>639</v>
      </c>
      <c r="C12" s="51" t="s">
        <v>478</v>
      </c>
      <c r="D12" s="50" t="s">
        <v>1367</v>
      </c>
      <c r="E12" s="118"/>
    </row>
    <row r="13" spans="1:5" ht="20.100000000000001" customHeight="1" x14ac:dyDescent="0.25">
      <c r="A13" s="137"/>
      <c r="B13" s="40" t="s">
        <v>640</v>
      </c>
      <c r="C13" s="51" t="s">
        <v>558</v>
      </c>
      <c r="D13" s="50" t="s">
        <v>1368</v>
      </c>
      <c r="E13" s="119"/>
    </row>
    <row r="14" spans="1:5" ht="20.100000000000001" customHeight="1" x14ac:dyDescent="0.25">
      <c r="A14" s="137" t="s">
        <v>624</v>
      </c>
      <c r="B14" s="40" t="s">
        <v>641</v>
      </c>
      <c r="C14" s="124" t="s">
        <v>669</v>
      </c>
      <c r="D14" s="129" t="s">
        <v>1369</v>
      </c>
      <c r="E14" s="117" t="s">
        <v>620</v>
      </c>
    </row>
    <row r="15" spans="1:5" ht="20.100000000000001" customHeight="1" x14ac:dyDescent="0.25">
      <c r="A15" s="137"/>
      <c r="B15" s="41" t="s">
        <v>1123</v>
      </c>
      <c r="C15" s="124"/>
      <c r="D15" s="130"/>
      <c r="E15" s="119"/>
    </row>
    <row r="16" spans="1:5" ht="20.100000000000001" customHeight="1" x14ac:dyDescent="0.25">
      <c r="A16" s="39" t="s">
        <v>625</v>
      </c>
      <c r="B16" s="40" t="s">
        <v>642</v>
      </c>
      <c r="C16" s="52" t="s">
        <v>670</v>
      </c>
      <c r="D16" s="52" t="s">
        <v>1370</v>
      </c>
      <c r="E16" s="73" t="s">
        <v>620</v>
      </c>
    </row>
    <row r="17" spans="1:5" ht="20.100000000000001" customHeight="1" x14ac:dyDescent="0.25">
      <c r="A17" s="137" t="s">
        <v>626</v>
      </c>
      <c r="B17" s="42" t="s">
        <v>643</v>
      </c>
      <c r="C17" s="125" t="s">
        <v>671</v>
      </c>
      <c r="D17" s="131" t="s">
        <v>1371</v>
      </c>
      <c r="E17" s="117" t="s">
        <v>620</v>
      </c>
    </row>
    <row r="18" spans="1:5" ht="20.100000000000001" customHeight="1" x14ac:dyDescent="0.25">
      <c r="A18" s="137"/>
      <c r="B18" s="43" t="s">
        <v>1124</v>
      </c>
      <c r="C18" s="125"/>
      <c r="D18" s="132"/>
      <c r="E18" s="118"/>
    </row>
    <row r="19" spans="1:5" ht="20.100000000000001" customHeight="1" x14ac:dyDescent="0.25">
      <c r="A19" s="137"/>
      <c r="B19" s="42" t="s">
        <v>644</v>
      </c>
      <c r="C19" s="125"/>
      <c r="D19" s="132"/>
      <c r="E19" s="118"/>
    </row>
    <row r="20" spans="1:5" ht="20.100000000000001" customHeight="1" x14ac:dyDescent="0.25">
      <c r="A20" s="137"/>
      <c r="B20" s="43" t="s">
        <v>1125</v>
      </c>
      <c r="C20" s="125"/>
      <c r="D20" s="133"/>
      <c r="E20" s="118"/>
    </row>
    <row r="21" spans="1:5" ht="20.100000000000001" customHeight="1" x14ac:dyDescent="0.25">
      <c r="A21" s="137"/>
      <c r="B21" s="42" t="s">
        <v>645</v>
      </c>
      <c r="C21" s="54" t="s">
        <v>672</v>
      </c>
      <c r="D21" s="53" t="s">
        <v>1372</v>
      </c>
      <c r="E21" s="118"/>
    </row>
    <row r="22" spans="1:5" ht="20.100000000000001" customHeight="1" x14ac:dyDescent="0.25">
      <c r="A22" s="137"/>
      <c r="B22" s="40" t="s">
        <v>646</v>
      </c>
      <c r="C22" s="54" t="s">
        <v>673</v>
      </c>
      <c r="D22" s="53" t="s">
        <v>1373</v>
      </c>
      <c r="E22" s="118"/>
    </row>
    <row r="23" spans="1:5" ht="20.100000000000001" customHeight="1" x14ac:dyDescent="0.25">
      <c r="A23" s="137"/>
      <c r="B23" s="40" t="s">
        <v>647</v>
      </c>
      <c r="C23" s="54" t="s">
        <v>674</v>
      </c>
      <c r="D23" s="53" t="s">
        <v>1374</v>
      </c>
      <c r="E23" s="119"/>
    </row>
    <row r="24" spans="1:5" ht="20.100000000000001" customHeight="1" x14ac:dyDescent="0.25">
      <c r="A24" s="137" t="s">
        <v>627</v>
      </c>
      <c r="B24" s="42" t="s">
        <v>648</v>
      </c>
      <c r="C24" s="126" t="s">
        <v>675</v>
      </c>
      <c r="D24" s="134" t="s">
        <v>1375</v>
      </c>
      <c r="E24" s="120" t="s">
        <v>621</v>
      </c>
    </row>
    <row r="25" spans="1:5" ht="20.100000000000001" customHeight="1" x14ac:dyDescent="0.25">
      <c r="A25" s="137"/>
      <c r="B25" s="42" t="s">
        <v>668</v>
      </c>
      <c r="C25" s="126"/>
      <c r="D25" s="135"/>
      <c r="E25" s="121"/>
    </row>
    <row r="26" spans="1:5" ht="20.100000000000001" customHeight="1" x14ac:dyDescent="0.25">
      <c r="A26" s="137"/>
      <c r="B26" s="42" t="s">
        <v>649</v>
      </c>
      <c r="C26" s="89" t="s">
        <v>676</v>
      </c>
      <c r="D26" s="89" t="s">
        <v>1376</v>
      </c>
      <c r="E26" s="121"/>
    </row>
    <row r="27" spans="1:5" ht="20.100000000000001" customHeight="1" x14ac:dyDescent="0.25">
      <c r="A27" s="137"/>
      <c r="B27" s="42" t="s">
        <v>650</v>
      </c>
      <c r="C27" s="89" t="s">
        <v>677</v>
      </c>
      <c r="D27" s="89" t="s">
        <v>1377</v>
      </c>
      <c r="E27" s="121"/>
    </row>
    <row r="28" spans="1:5" ht="20.100000000000001" customHeight="1" x14ac:dyDescent="0.25">
      <c r="A28" s="137"/>
      <c r="B28" s="42" t="s">
        <v>651</v>
      </c>
      <c r="C28" s="126" t="s">
        <v>678</v>
      </c>
      <c r="D28" s="134" t="s">
        <v>1378</v>
      </c>
      <c r="E28" s="121"/>
    </row>
    <row r="29" spans="1:5" ht="20.100000000000001" customHeight="1" x14ac:dyDescent="0.25">
      <c r="A29" s="137"/>
      <c r="B29" s="42" t="s">
        <v>652</v>
      </c>
      <c r="C29" s="126"/>
      <c r="D29" s="135"/>
      <c r="E29" s="122"/>
    </row>
    <row r="30" spans="1:5" ht="20.100000000000001" customHeight="1" x14ac:dyDescent="0.25">
      <c r="A30" s="137" t="s">
        <v>628</v>
      </c>
      <c r="B30" s="42" t="s">
        <v>653</v>
      </c>
      <c r="C30" s="138" t="s">
        <v>679</v>
      </c>
      <c r="D30" s="140" t="s">
        <v>1379</v>
      </c>
      <c r="E30" s="120" t="s">
        <v>621</v>
      </c>
    </row>
    <row r="31" spans="1:5" ht="20.100000000000001" customHeight="1" x14ac:dyDescent="0.25">
      <c r="A31" s="137"/>
      <c r="B31" s="42" t="s">
        <v>654</v>
      </c>
      <c r="C31" s="138"/>
      <c r="D31" s="141"/>
      <c r="E31" s="121"/>
    </row>
    <row r="32" spans="1:5" ht="20.100000000000001" customHeight="1" x14ac:dyDescent="0.25">
      <c r="A32" s="137"/>
      <c r="B32" s="43" t="s">
        <v>1126</v>
      </c>
      <c r="C32" s="138"/>
      <c r="D32" s="142"/>
      <c r="E32" s="122"/>
    </row>
    <row r="33" spans="1:5" ht="20.100000000000001" customHeight="1" x14ac:dyDescent="0.25">
      <c r="A33" s="137"/>
      <c r="B33" s="42" t="s">
        <v>655</v>
      </c>
      <c r="C33" s="138" t="s">
        <v>680</v>
      </c>
      <c r="D33" s="140" t="s">
        <v>1380</v>
      </c>
      <c r="E33" s="120" t="s">
        <v>621</v>
      </c>
    </row>
    <row r="34" spans="1:5" ht="20.100000000000001" customHeight="1" x14ac:dyDescent="0.25">
      <c r="A34" s="137"/>
      <c r="B34" s="42" t="s">
        <v>656</v>
      </c>
      <c r="C34" s="138"/>
      <c r="D34" s="142"/>
      <c r="E34" s="122"/>
    </row>
    <row r="35" spans="1:5" ht="20.100000000000001" customHeight="1" x14ac:dyDescent="0.25">
      <c r="A35" s="137" t="s">
        <v>629</v>
      </c>
      <c r="B35" s="42" t="s">
        <v>657</v>
      </c>
      <c r="C35" s="139" t="s">
        <v>681</v>
      </c>
      <c r="D35" s="143" t="s">
        <v>1381</v>
      </c>
      <c r="E35" s="120" t="s">
        <v>621</v>
      </c>
    </row>
    <row r="36" spans="1:5" ht="20.100000000000001" customHeight="1" x14ac:dyDescent="0.25">
      <c r="A36" s="137"/>
      <c r="B36" s="42" t="s">
        <v>658</v>
      </c>
      <c r="C36" s="139"/>
      <c r="D36" s="144"/>
      <c r="E36" s="121"/>
    </row>
    <row r="37" spans="1:5" ht="20.100000000000001" customHeight="1" x14ac:dyDescent="0.25">
      <c r="A37" s="137"/>
      <c r="B37" s="42" t="s">
        <v>659</v>
      </c>
      <c r="C37" s="139"/>
      <c r="D37" s="145"/>
      <c r="E37" s="121"/>
    </row>
    <row r="38" spans="1:5" ht="20.100000000000001" customHeight="1" x14ac:dyDescent="0.25">
      <c r="A38" s="137"/>
      <c r="B38" s="42" t="s">
        <v>660</v>
      </c>
      <c r="C38" s="90" t="s">
        <v>686</v>
      </c>
      <c r="D38" s="90" t="s">
        <v>1382</v>
      </c>
      <c r="E38" s="121"/>
    </row>
    <row r="39" spans="1:5" ht="20.100000000000001" customHeight="1" x14ac:dyDescent="0.25">
      <c r="A39" s="137"/>
      <c r="B39" s="42" t="s">
        <v>661</v>
      </c>
      <c r="C39" s="90" t="s">
        <v>682</v>
      </c>
      <c r="D39" s="90" t="s">
        <v>1383</v>
      </c>
      <c r="E39" s="121"/>
    </row>
    <row r="40" spans="1:5" ht="20.100000000000001" customHeight="1" x14ac:dyDescent="0.25">
      <c r="A40" s="137"/>
      <c r="B40" s="42" t="s">
        <v>662</v>
      </c>
      <c r="C40" s="139" t="s">
        <v>683</v>
      </c>
      <c r="D40" s="143" t="s">
        <v>1384</v>
      </c>
      <c r="E40" s="121"/>
    </row>
    <row r="41" spans="1:5" ht="20.100000000000001" customHeight="1" x14ac:dyDescent="0.25">
      <c r="A41" s="137"/>
      <c r="B41" s="42" t="s">
        <v>663</v>
      </c>
      <c r="C41" s="139"/>
      <c r="D41" s="144"/>
      <c r="E41" s="121"/>
    </row>
    <row r="42" spans="1:5" ht="20.100000000000001" customHeight="1" x14ac:dyDescent="0.25">
      <c r="A42" s="137"/>
      <c r="B42" s="42" t="s">
        <v>664</v>
      </c>
      <c r="C42" s="139"/>
      <c r="D42" s="145"/>
      <c r="E42" s="122"/>
    </row>
    <row r="43" spans="1:5" ht="20.100000000000001" customHeight="1" x14ac:dyDescent="0.25">
      <c r="A43" s="120" t="s">
        <v>630</v>
      </c>
      <c r="B43" s="40" t="s">
        <v>665</v>
      </c>
      <c r="C43" s="55" t="s">
        <v>684</v>
      </c>
      <c r="D43" s="55" t="s">
        <v>1385</v>
      </c>
      <c r="E43" s="120" t="s">
        <v>620</v>
      </c>
    </row>
    <row r="44" spans="1:5" ht="20.100000000000001" customHeight="1" x14ac:dyDescent="0.25">
      <c r="A44" s="121"/>
      <c r="B44" s="40" t="s">
        <v>666</v>
      </c>
      <c r="C44" s="55" t="s">
        <v>685</v>
      </c>
      <c r="D44" s="55" t="s">
        <v>1386</v>
      </c>
      <c r="E44" s="121"/>
    </row>
    <row r="45" spans="1:5" ht="20.100000000000001" customHeight="1" x14ac:dyDescent="0.25">
      <c r="A45" s="121"/>
      <c r="B45" s="40" t="s">
        <v>667</v>
      </c>
      <c r="C45" s="55" t="s">
        <v>612</v>
      </c>
      <c r="D45" s="55" t="s">
        <v>1387</v>
      </c>
      <c r="E45" s="121"/>
    </row>
    <row r="46" spans="1:5" ht="20.100000000000001" customHeight="1" x14ac:dyDescent="0.25">
      <c r="A46" s="122"/>
      <c r="B46" s="41" t="s">
        <v>1395</v>
      </c>
      <c r="C46" s="55" t="s">
        <v>684</v>
      </c>
      <c r="D46" s="55" t="s">
        <v>1385</v>
      </c>
      <c r="E46" s="122"/>
    </row>
    <row r="48" spans="1:5" x14ac:dyDescent="0.25">
      <c r="B48" s="86" t="s">
        <v>1420</v>
      </c>
    </row>
  </sheetData>
  <mergeCells count="35">
    <mergeCell ref="E43:E46"/>
    <mergeCell ref="A35:A42"/>
    <mergeCell ref="A30:A34"/>
    <mergeCell ref="C30:C32"/>
    <mergeCell ref="C33:C34"/>
    <mergeCell ref="C35:C37"/>
    <mergeCell ref="C40:C42"/>
    <mergeCell ref="A43:A46"/>
    <mergeCell ref="E30:E32"/>
    <mergeCell ref="E33:E34"/>
    <mergeCell ref="E35:E42"/>
    <mergeCell ref="D30:D32"/>
    <mergeCell ref="D33:D34"/>
    <mergeCell ref="D35:D37"/>
    <mergeCell ref="D40:D42"/>
    <mergeCell ref="A4:A6"/>
    <mergeCell ref="A7:A13"/>
    <mergeCell ref="A14:A15"/>
    <mergeCell ref="A17:A23"/>
    <mergeCell ref="A24:A29"/>
    <mergeCell ref="D7:D8"/>
    <mergeCell ref="D14:D15"/>
    <mergeCell ref="D17:D20"/>
    <mergeCell ref="D24:D25"/>
    <mergeCell ref="D28:D29"/>
    <mergeCell ref="C7:C8"/>
    <mergeCell ref="C14:C15"/>
    <mergeCell ref="C17:C20"/>
    <mergeCell ref="C24:C25"/>
    <mergeCell ref="C28:C29"/>
    <mergeCell ref="E4:E6"/>
    <mergeCell ref="E7:E13"/>
    <mergeCell ref="E14:E15"/>
    <mergeCell ref="E17:E23"/>
    <mergeCell ref="E24:E29"/>
  </mergeCells>
  <phoneticPr fontId="20" type="noConversion"/>
  <hyperlinks>
    <hyperlink ref="B4" location="'1.1_CS.1(i)'!A1" display="1.1 Badania, rozwój i innowacje przedsiębiorstw" xr:uid="{904476E8-9274-4774-B2BA-D94172B62684}"/>
    <hyperlink ref="B5" location="'1.2_CS.1(ii)'!A1" display="1.2 E-usługi" xr:uid="{78E8C83C-DEE7-4D2A-9E40-196435D095F5}"/>
    <hyperlink ref="B6" location="'1.3_CS.1(iii)'!A1" display="1.3 Innowacyjność i konkurencyjność MŚP" xr:uid="{6FB6BE6D-BBDA-4681-B19D-B9C5F6F1B3D0}"/>
    <hyperlink ref="B7" location="'2.1_CS.2(i)'!A1" display="2.1 Efektywność energetyczna" xr:uid="{BF510E85-60C7-411C-887A-F87D36CAF471}"/>
    <hyperlink ref="B8" location="'2.2.ZIT_CS.2(i)'!A1" display="2.2 Efektywność energetyczna w ZIT" xr:uid="{21627F03-B18C-4097-85A5-2207A81369AA}"/>
    <hyperlink ref="B9" location="'2.3_CS.2(ii)'!A1" display="2.3 Odnawialne źródła energii" xr:uid="{2FEABB49-8830-4D18-BAAE-65DCDB99932C}"/>
    <hyperlink ref="B10" location="'2.4_CS.2(iv)'!A1" display="2.4 Dostosowanie do zmian klimatu" xr:uid="{7FF7F670-4FAC-4D99-AD41-9EA373FCB00E}"/>
    <hyperlink ref="B11" location="'2.5_CS.2(v)'!A1" display="2.5 Gospodarka wodno-ściekowa" xr:uid="{02784FB3-EC95-4DBC-A9CA-4C21C676CA47}"/>
    <hyperlink ref="B12" location="'2.6_CS.2(vi)'!A1" display="2.6 Gospodarka o obiegu zamkniętym" xr:uid="{5E0B5E37-C12D-4074-8692-75ABD1D86443}"/>
    <hyperlink ref="B13" location="'2.7_CS.2(vii)'!A1" display="2.7 Bioróżnorodność" xr:uid="{52D5FF31-36F2-4778-AAF3-D8BB3AC2C1B7}"/>
    <hyperlink ref="B14" location="'3.1_CS.2(viii)'!A1" display="3.1 Mobilność miejska" xr:uid="{DBB52792-2B8E-43ED-B33F-AEB5C6590EDA}"/>
    <hyperlink ref="B16" location="'4.1_CS.3(ii)'!A1" display="4.1 Transport regionalny i lokalny" xr:uid="{3F75E8B6-23D0-4FF6-9A9F-F78E1B01B19F}"/>
    <hyperlink ref="B22" location="'5.6_CS.4(v)'!A1" display="5.6 Ochrona zdrowia" xr:uid="{8DBDB669-774B-4D11-AA03-2491206FA421}"/>
    <hyperlink ref="B23" location="'5.7_CS.4(vi)'!A1" display="5.7 Kultura i turystyka" xr:uid="{6BACA184-CFE9-4562-8D16-5251F78AFBBB}"/>
    <hyperlink ref="B43" location="'9.1_CS.5(i)'!A1" display="9.1 Rewitalizacja miast" xr:uid="{924849C6-6A98-4633-A32A-3F2A9150445B}"/>
    <hyperlink ref="B44" location="'9.2_CS.5(ii)'!A1" display="9.2 Rewitalizacja obszarów innych niż miejskie" xr:uid="{1C45B7C2-009C-4668-9BFF-F9495EBC77A0}"/>
    <hyperlink ref="B45" location="'9.3_CS.(5(i).5(ii)'!A1" display="9.3 Mazowieckie Centrum Wsparcia Doradczego" xr:uid="{FAE70427-7FBA-4C9C-B503-379DBC48888D}"/>
    <hyperlink ref="B15" location="'3.2.ZIT_CS.2(viii)'!A1" display="3.2 Mobilność miejska w ZIT" xr:uid="{17632867-E61F-42EF-B432-61B7C23B0BFA}"/>
    <hyperlink ref="B17" location="'5.1_CS.4(ii)'!A1" display="5.1 Dostępność szkół dla osób ze specjalnymi potrzebami" xr:uid="{A26E42A4-78FF-4C9D-87B5-F5D30A81F1BD}"/>
    <hyperlink ref="B18" location="'5.2.ZIT_CS.4(ii)'!A1" display="5.2 Dostępność szkół dla osób ze specjalnymi potrzebami w ZIT" xr:uid="{04201B5A-1C31-4B98-882F-1891A41F936D}"/>
    <hyperlink ref="B19" location="'5.3_CS.4(ii)'!A1" display="5.3 Infrastruktura w edukacji zawodowej" xr:uid="{CA6E975E-5592-44B4-92CB-7B0A2D16746D}"/>
    <hyperlink ref="B20" location="'5.4.ZIT_CS.4(ii)'!A1" display="5.4 Infrastruktura w edukacji zawodowej w ZIT" xr:uid="{DB82B87B-80D7-44C2-A51D-681A3B4BF746}"/>
    <hyperlink ref="B21" location="'5.5_CS.4(iii)'!A1" display="5.5 Infrastruktura społeczna" xr:uid="{CB2D5DC7-EAC9-49A0-AF16-23F856F0BFEF}"/>
    <hyperlink ref="A1" location="'Informacje ogólne'!A1" display="Informacje ogólne (link)" xr:uid="{BA500BE7-8A17-4A9D-8E6F-8A1E8DC43070}"/>
    <hyperlink ref="B46" location="'9.4.ZIT_CS.(5(i)'!A1" display="9.4 Metropolitalne Centrum Wsparcia Doradczego" xr:uid="{3E5D59B0-8E64-430D-8880-E7F81B16E5AC}"/>
    <hyperlink ref="B24" location="'6.1_CS.4(a)'!A1" display="6.1 Aktywizacja zawodowa osób bezrobotnych " xr:uid="{9BA0FDA5-77D4-4AED-ABC8-0C22DAE32495}"/>
    <hyperlink ref="B25" location="'6.2_CS.4(a)'!A1" display="6.2 Aktywizacja zawodowa osób młodych przez OHP" xr:uid="{5ECD7145-71D8-4D90-AC52-629BBE276EF2}"/>
    <hyperlink ref="B26" location="'6.3_CS.4(b)'!A1" display="6.3 Nowoczesne, regionalne służby zatrudnienia" xr:uid="{4CBD1A82-C450-4F4A-B920-813C6C903B9F}"/>
    <hyperlink ref="B27" location="'6.4_CS.4(c)'!A1" display="6.4 Aktywizacja zawodowa biernych zawodowo kobiet" xr:uid="{D2BD7F94-BF5D-49B3-9E43-A99441FEBACF}"/>
    <hyperlink ref="B28" location="'6.5_CS.4(d)'!A1" display="6.5 Wsparcie dla  pracodawców i pracowników" xr:uid="{6D9A48F5-7BEA-41A2-84F3-C4DB8ED59BC6}"/>
    <hyperlink ref="B29" location="'6.6_CS.4(d)'!A1" display="6.6 Zdrowie pracowników" xr:uid="{D78980A4-A1FC-412C-AD89-19F1478B4528}"/>
    <hyperlink ref="B30" location="'7.1_CS.4(f)'!A1" display="7.1 Edukacja przedszkolna" xr:uid="{0A447669-606C-423E-B343-AC67DD06D1BF}"/>
    <hyperlink ref="B31" location="'7.2_CS.4(f)'!A1" display="7.2 Wzmocnienie kompetencji uczniów" xr:uid="{154DBA2B-3D75-4E4C-B1BA-5C238AE7DB08}"/>
    <hyperlink ref="B32" location="'7.3.ZIT_CS.4(f)'!A1" display="7.3 Wzmocnienie kompetencji uczniów w ZIT" xr:uid="{6BA8701C-F3DC-40E1-8A99-70A40715A951}"/>
    <hyperlink ref="B33" location="'7.4_CS.4(g)'!A1" display="7.4 Edukacja osób dorosłych" xr:uid="{D65E216B-8691-4122-BA88-60449CC945C7}"/>
    <hyperlink ref="B34" location="'7.5_CS.4(g)'!A1" display="7.5 Edukacja osób dorosłych poza  PSF" xr:uid="{2C213B70-A2BF-4C14-A27D-F31AC9DA382C}"/>
    <hyperlink ref="B35" location="'8.1_CS.4(h)'!A1" display="8.1 Aktywizacja społeczna i zawodowa" xr:uid="{427F3EB5-F271-4250-9318-BAFCAB35A1C1}"/>
    <hyperlink ref="B36" location="'8.2_CS.4(h)'!A1" display="8.2 Ekonomia społeczna" xr:uid="{18DBD23B-E196-4A89-9187-2F38331870CD}"/>
    <hyperlink ref="B37" location="'8.3_CS.4(h)'!A1" display="8.3 Potencjał partnerów społecznych i organizacji pozarządowych" xr:uid="{CBFF7BB2-E316-4B9B-BA12-2CAB73FF421F}"/>
    <hyperlink ref="B38" location="'8.4_CS.4(i)'!A1" display="8.4 Integracja społeczno-zawodowa obywateli państw trzecich" xr:uid="{516121B8-7275-4209-BCA3-25109755F920}"/>
    <hyperlink ref="B39" location="'8.5_CS.4(k)'!A1" display="8.5 Usługi społeczne i zdrowotne" xr:uid="{EC08EA4B-991A-48D2-9B7D-C225AA2FCBAD}"/>
    <hyperlink ref="B40" location="'8.6_CS.4(l)'!A1" display="8.6 Usługi społeczne na rzecz rodzin" xr:uid="{2DA21ECC-5B79-4BDE-88AB-EF32B1093536}"/>
    <hyperlink ref="B41" location="'8.7_CS.4(l)'!A1" display="8.7 Integracja społeczna osób w kryzysie bezdomności i zagrożonych bezdomnością" xr:uid="{004F2518-A3CC-42A4-824E-D875E472D619}"/>
    <hyperlink ref="B42" location="'8.8_CS.4(l)'!A1" display="8.8 Integracja społeczna Romów" xr:uid="{AB5E5026-350E-47C5-AEA1-29B86C33C32C}"/>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133F3-AD52-4086-BB54-AF65702D9FF0}">
  <sheetPr>
    <tabColor rgb="FFFFC000"/>
  </sheetPr>
  <dimension ref="A1:O14"/>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102" x14ac:dyDescent="0.25">
      <c r="A7" s="5" t="s">
        <v>1151</v>
      </c>
      <c r="B7" s="4" t="s">
        <v>672</v>
      </c>
      <c r="C7" s="6" t="s">
        <v>822</v>
      </c>
      <c r="D7" s="5" t="s">
        <v>823</v>
      </c>
      <c r="E7" s="5" t="s">
        <v>113</v>
      </c>
      <c r="F7" s="5" t="s">
        <v>20</v>
      </c>
      <c r="G7" s="7" t="s">
        <v>21</v>
      </c>
      <c r="H7" s="7" t="s">
        <v>22</v>
      </c>
      <c r="I7" s="7" t="s">
        <v>26</v>
      </c>
      <c r="J7" s="7" t="s">
        <v>821</v>
      </c>
      <c r="K7" s="7"/>
      <c r="L7" s="5" t="s">
        <v>26</v>
      </c>
      <c r="M7" s="5">
        <v>565</v>
      </c>
      <c r="N7" s="5" t="s">
        <v>26</v>
      </c>
      <c r="O7" s="9">
        <v>302</v>
      </c>
    </row>
    <row r="8" spans="1:15" ht="114.75" x14ac:dyDescent="0.25">
      <c r="A8" s="5" t="s">
        <v>1151</v>
      </c>
      <c r="B8" s="4" t="s">
        <v>672</v>
      </c>
      <c r="C8" s="6" t="s">
        <v>390</v>
      </c>
      <c r="D8" s="5" t="s">
        <v>391</v>
      </c>
      <c r="E8" s="5" t="s">
        <v>19</v>
      </c>
      <c r="F8" s="5" t="s">
        <v>20</v>
      </c>
      <c r="G8" s="7" t="s">
        <v>29</v>
      </c>
      <c r="H8" s="7" t="s">
        <v>30</v>
      </c>
      <c r="I8" s="7" t="s">
        <v>26</v>
      </c>
      <c r="J8" s="7" t="s">
        <v>392</v>
      </c>
      <c r="K8" s="7"/>
      <c r="L8" s="5" t="s">
        <v>37</v>
      </c>
      <c r="M8" s="5" t="s">
        <v>37</v>
      </c>
      <c r="N8" s="5" t="s">
        <v>37</v>
      </c>
      <c r="O8" s="5" t="s">
        <v>37</v>
      </c>
    </row>
    <row r="9" spans="1:15" ht="191.25" x14ac:dyDescent="0.25">
      <c r="A9" s="5" t="s">
        <v>1151</v>
      </c>
      <c r="B9" s="4" t="s">
        <v>672</v>
      </c>
      <c r="C9" s="6" t="s">
        <v>395</v>
      </c>
      <c r="D9" s="5" t="s">
        <v>754</v>
      </c>
      <c r="E9" s="5" t="s">
        <v>19</v>
      </c>
      <c r="F9" s="5" t="s">
        <v>20</v>
      </c>
      <c r="G9" s="7" t="s">
        <v>29</v>
      </c>
      <c r="H9" s="7" t="s">
        <v>30</v>
      </c>
      <c r="I9" s="7" t="s">
        <v>26</v>
      </c>
      <c r="J9" s="7" t="s">
        <v>396</v>
      </c>
      <c r="K9" s="7"/>
      <c r="L9" s="5" t="s">
        <v>37</v>
      </c>
      <c r="M9" s="9" t="s">
        <v>37</v>
      </c>
      <c r="N9" s="9" t="s">
        <v>37</v>
      </c>
      <c r="O9" s="9" t="s">
        <v>37</v>
      </c>
    </row>
    <row r="10" spans="1:15" ht="153" x14ac:dyDescent="0.25">
      <c r="A10" s="5" t="s">
        <v>1151</v>
      </c>
      <c r="B10" s="4" t="s">
        <v>672</v>
      </c>
      <c r="C10" s="6" t="s">
        <v>752</v>
      </c>
      <c r="D10" s="5" t="s">
        <v>753</v>
      </c>
      <c r="E10" s="5" t="s">
        <v>19</v>
      </c>
      <c r="F10" s="5" t="s">
        <v>20</v>
      </c>
      <c r="G10" s="7" t="s">
        <v>29</v>
      </c>
      <c r="H10" s="7" t="s">
        <v>30</v>
      </c>
      <c r="I10" s="7" t="s">
        <v>26</v>
      </c>
      <c r="J10" s="7" t="s">
        <v>751</v>
      </c>
      <c r="K10" s="7"/>
      <c r="L10" s="5" t="s">
        <v>37</v>
      </c>
      <c r="M10" s="9" t="s">
        <v>37</v>
      </c>
      <c r="N10" s="9" t="s">
        <v>37</v>
      </c>
      <c r="O10" s="9" t="s">
        <v>37</v>
      </c>
    </row>
    <row r="11" spans="1:15" ht="76.5" x14ac:dyDescent="0.25">
      <c r="A11" s="60" t="s">
        <v>1151</v>
      </c>
      <c r="B11" s="61" t="s">
        <v>672</v>
      </c>
      <c r="C11" s="62" t="s">
        <v>84</v>
      </c>
      <c r="D11" s="60" t="s">
        <v>1023</v>
      </c>
      <c r="E11" s="60" t="s">
        <v>74</v>
      </c>
      <c r="F11" s="60" t="s">
        <v>75</v>
      </c>
      <c r="G11" s="63" t="s">
        <v>21</v>
      </c>
      <c r="H11" s="63" t="s">
        <v>26</v>
      </c>
      <c r="I11" s="63" t="s">
        <v>23</v>
      </c>
      <c r="J11" s="63" t="s">
        <v>85</v>
      </c>
      <c r="K11" s="60" t="s">
        <v>1399</v>
      </c>
      <c r="L11" s="68" t="s">
        <v>37</v>
      </c>
      <c r="M11" s="68" t="s">
        <v>37</v>
      </c>
      <c r="N11" s="68" t="s">
        <v>37</v>
      </c>
      <c r="O11" s="68" t="s">
        <v>37</v>
      </c>
    </row>
    <row r="12" spans="1:15" ht="63.75" x14ac:dyDescent="0.25">
      <c r="A12" s="74" t="s">
        <v>1151</v>
      </c>
      <c r="B12" s="75" t="s">
        <v>672</v>
      </c>
      <c r="C12" s="76" t="s">
        <v>86</v>
      </c>
      <c r="D12" s="74" t="s">
        <v>87</v>
      </c>
      <c r="E12" s="74" t="s">
        <v>74</v>
      </c>
      <c r="F12" s="74" t="s">
        <v>75</v>
      </c>
      <c r="G12" s="77" t="s">
        <v>29</v>
      </c>
      <c r="H12" s="77" t="s">
        <v>30</v>
      </c>
      <c r="I12" s="77" t="s">
        <v>31</v>
      </c>
      <c r="J12" s="77" t="s">
        <v>88</v>
      </c>
      <c r="K12" s="77" t="s">
        <v>1146</v>
      </c>
      <c r="L12" s="74" t="s">
        <v>37</v>
      </c>
      <c r="M12" s="82" t="s">
        <v>37</v>
      </c>
      <c r="N12" s="82" t="s">
        <v>37</v>
      </c>
      <c r="O12" s="82" t="s">
        <v>37</v>
      </c>
    </row>
    <row r="13" spans="1:15" ht="63.75" x14ac:dyDescent="0.25">
      <c r="A13" s="5" t="s">
        <v>1151</v>
      </c>
      <c r="B13" s="4" t="s">
        <v>672</v>
      </c>
      <c r="C13" s="6" t="s">
        <v>819</v>
      </c>
      <c r="D13" s="5" t="s">
        <v>820</v>
      </c>
      <c r="E13" s="5" t="s">
        <v>158</v>
      </c>
      <c r="F13" s="5" t="s">
        <v>75</v>
      </c>
      <c r="G13" s="7" t="s">
        <v>21</v>
      </c>
      <c r="H13" s="7" t="s">
        <v>22</v>
      </c>
      <c r="I13" s="7" t="s">
        <v>26</v>
      </c>
      <c r="J13" s="7" t="s">
        <v>818</v>
      </c>
      <c r="K13" s="7" t="s">
        <v>277</v>
      </c>
      <c r="L13" s="5">
        <v>0</v>
      </c>
      <c r="M13" s="9">
        <v>514</v>
      </c>
      <c r="N13" s="9">
        <v>0</v>
      </c>
      <c r="O13" s="9">
        <v>275</v>
      </c>
    </row>
    <row r="14" spans="1:15" ht="76.5" x14ac:dyDescent="0.25">
      <c r="A14" s="5" t="s">
        <v>645</v>
      </c>
      <c r="B14" s="4" t="s">
        <v>672</v>
      </c>
      <c r="C14" s="6" t="s">
        <v>724</v>
      </c>
      <c r="D14" s="5" t="s">
        <v>1416</v>
      </c>
      <c r="E14" s="5" t="s">
        <v>158</v>
      </c>
      <c r="F14" s="5" t="s">
        <v>75</v>
      </c>
      <c r="G14" s="7" t="s">
        <v>29</v>
      </c>
      <c r="H14" s="7" t="s">
        <v>30</v>
      </c>
      <c r="I14" s="7" t="s">
        <v>26</v>
      </c>
      <c r="J14" s="7" t="s">
        <v>1359</v>
      </c>
      <c r="K14" s="7"/>
      <c r="L14" s="5" t="s">
        <v>37</v>
      </c>
      <c r="M14" s="5" t="s">
        <v>37</v>
      </c>
      <c r="N14" s="5" t="s">
        <v>37</v>
      </c>
      <c r="O14" s="5" t="s">
        <v>37</v>
      </c>
    </row>
  </sheetData>
  <autoFilter ref="A6:O13" xr:uid="{37EB7799-049C-4269-8574-A3FE759F3153}"/>
  <sortState xmlns:xlrd2="http://schemas.microsoft.com/office/spreadsheetml/2017/richdata2" ref="A7:P10">
    <sortCondition ref="P7:P10"/>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59118C31-D29B-48F0-A823-E161B84DD2E7}"/>
    <hyperlink ref="A1" location="'Informacje ogólne'!A1" display="Informacje ogólne (link)" xr:uid="{1F59340D-DECE-4C78-ABE6-6A3C2BF2F61B}"/>
  </hyperlinks>
  <pageMargins left="0.70866141732283472" right="0.70866141732283472" top="0.74803149606299213" bottom="0.74803149606299213" header="0.31496062992125984" footer="0.31496062992125984"/>
  <pageSetup paperSize="9" scale="3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D2FA7-07C3-41C2-B6D3-E3DF88B17395}">
  <sheetPr>
    <tabColor rgb="FFFFC000"/>
  </sheetPr>
  <dimension ref="A1:P17"/>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6" x14ac:dyDescent="0.25">
      <c r="A1" s="58" t="s">
        <v>1390</v>
      </c>
    </row>
    <row r="2" spans="1:16" x14ac:dyDescent="0.25">
      <c r="A2" s="57" t="s">
        <v>1347</v>
      </c>
    </row>
    <row r="3" spans="1:16" x14ac:dyDescent="0.25">
      <c r="A3" s="29"/>
    </row>
    <row r="4" spans="1:16"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6" ht="39.950000000000003" customHeight="1" x14ac:dyDescent="0.25">
      <c r="A5" s="146"/>
      <c r="B5" s="146"/>
      <c r="C5" s="146"/>
      <c r="D5" s="146"/>
      <c r="E5" s="146"/>
      <c r="F5" s="146"/>
      <c r="G5" s="146"/>
      <c r="H5" s="146"/>
      <c r="I5" s="146"/>
      <c r="J5" s="146"/>
      <c r="K5" s="146"/>
      <c r="L5" s="146" t="s">
        <v>12</v>
      </c>
      <c r="M5" s="146"/>
      <c r="N5" s="146" t="s">
        <v>13</v>
      </c>
      <c r="O5" s="146"/>
    </row>
    <row r="6" spans="1:16" ht="39.950000000000003" customHeight="1" x14ac:dyDescent="0.25">
      <c r="A6" s="146"/>
      <c r="B6" s="146"/>
      <c r="C6" s="146"/>
      <c r="D6" s="146"/>
      <c r="E6" s="146"/>
      <c r="F6" s="146"/>
      <c r="G6" s="146"/>
      <c r="H6" s="146"/>
      <c r="I6" s="146"/>
      <c r="J6" s="146"/>
      <c r="K6" s="146"/>
      <c r="L6" s="2" t="s">
        <v>1414</v>
      </c>
      <c r="M6" s="2" t="s">
        <v>14</v>
      </c>
      <c r="N6" s="2" t="s">
        <v>1414</v>
      </c>
      <c r="O6" s="2" t="s">
        <v>14</v>
      </c>
    </row>
    <row r="7" spans="1:16" ht="38.25" x14ac:dyDescent="0.25">
      <c r="A7" s="5" t="s">
        <v>1110</v>
      </c>
      <c r="B7" s="4" t="s">
        <v>673</v>
      </c>
      <c r="C7" s="6" t="s">
        <v>816</v>
      </c>
      <c r="D7" s="5" t="s">
        <v>817</v>
      </c>
      <c r="E7" s="5" t="s">
        <v>738</v>
      </c>
      <c r="F7" s="5" t="s">
        <v>20</v>
      </c>
      <c r="G7" s="7" t="s">
        <v>21</v>
      </c>
      <c r="H7" s="7" t="s">
        <v>22</v>
      </c>
      <c r="I7" s="7" t="s">
        <v>26</v>
      </c>
      <c r="J7" s="7" t="s">
        <v>815</v>
      </c>
      <c r="K7" s="7"/>
      <c r="L7" s="5" t="s">
        <v>26</v>
      </c>
      <c r="M7" s="9">
        <v>5600</v>
      </c>
      <c r="N7" s="5" t="s">
        <v>26</v>
      </c>
      <c r="O7" s="9">
        <v>11600</v>
      </c>
      <c r="P7" s="31"/>
    </row>
    <row r="8" spans="1:16" ht="127.5" x14ac:dyDescent="0.25">
      <c r="A8" s="60" t="s">
        <v>1110</v>
      </c>
      <c r="B8" s="61" t="s">
        <v>673</v>
      </c>
      <c r="C8" s="62" t="s">
        <v>813</v>
      </c>
      <c r="D8" s="60" t="s">
        <v>814</v>
      </c>
      <c r="E8" s="60" t="s">
        <v>19</v>
      </c>
      <c r="F8" s="60" t="s">
        <v>20</v>
      </c>
      <c r="G8" s="63" t="s">
        <v>29</v>
      </c>
      <c r="H8" s="63" t="s">
        <v>22</v>
      </c>
      <c r="I8" s="63" t="s">
        <v>23</v>
      </c>
      <c r="J8" s="63" t="s">
        <v>1144</v>
      </c>
      <c r="K8" s="60" t="s">
        <v>1399</v>
      </c>
      <c r="L8" s="60" t="s">
        <v>26</v>
      </c>
      <c r="M8" s="68">
        <v>25</v>
      </c>
      <c r="N8" s="68" t="s">
        <v>26</v>
      </c>
      <c r="O8" s="68">
        <v>55</v>
      </c>
      <c r="P8" s="31"/>
    </row>
    <row r="9" spans="1:16" ht="216.75" x14ac:dyDescent="0.25">
      <c r="A9" s="74" t="s">
        <v>1110</v>
      </c>
      <c r="B9" s="75" t="s">
        <v>673</v>
      </c>
      <c r="C9" s="76" t="s">
        <v>811</v>
      </c>
      <c r="D9" s="74" t="s">
        <v>812</v>
      </c>
      <c r="E9" s="74" t="s">
        <v>19</v>
      </c>
      <c r="F9" s="74" t="s">
        <v>20</v>
      </c>
      <c r="G9" s="77" t="s">
        <v>29</v>
      </c>
      <c r="H9" s="77" t="s">
        <v>30</v>
      </c>
      <c r="I9" s="77" t="s">
        <v>31</v>
      </c>
      <c r="J9" s="77" t="s">
        <v>1410</v>
      </c>
      <c r="K9" s="77" t="s">
        <v>1145</v>
      </c>
      <c r="L9" s="74" t="s">
        <v>37</v>
      </c>
      <c r="M9" s="82" t="s">
        <v>37</v>
      </c>
      <c r="N9" s="82" t="s">
        <v>37</v>
      </c>
      <c r="O9" s="82" t="s">
        <v>37</v>
      </c>
      <c r="P9" s="31"/>
    </row>
    <row r="10" spans="1:16" ht="102" x14ac:dyDescent="0.25">
      <c r="A10" s="74" t="s">
        <v>1110</v>
      </c>
      <c r="B10" s="75" t="s">
        <v>673</v>
      </c>
      <c r="C10" s="76" t="s">
        <v>809</v>
      </c>
      <c r="D10" s="74" t="s">
        <v>810</v>
      </c>
      <c r="E10" s="74" t="s">
        <v>19</v>
      </c>
      <c r="F10" s="74" t="s">
        <v>20</v>
      </c>
      <c r="G10" s="77" t="s">
        <v>29</v>
      </c>
      <c r="H10" s="77" t="s">
        <v>30</v>
      </c>
      <c r="I10" s="77" t="s">
        <v>31</v>
      </c>
      <c r="J10" s="77" t="s">
        <v>808</v>
      </c>
      <c r="K10" s="77" t="s">
        <v>1145</v>
      </c>
      <c r="L10" s="82" t="s">
        <v>37</v>
      </c>
      <c r="M10" s="82" t="s">
        <v>37</v>
      </c>
      <c r="N10" s="82" t="s">
        <v>37</v>
      </c>
      <c r="O10" s="82" t="s">
        <v>37</v>
      </c>
      <c r="P10" s="31"/>
    </row>
    <row r="11" spans="1:16" ht="102" x14ac:dyDescent="0.25">
      <c r="A11" s="74" t="s">
        <v>1110</v>
      </c>
      <c r="B11" s="75" t="s">
        <v>673</v>
      </c>
      <c r="C11" s="76" t="s">
        <v>806</v>
      </c>
      <c r="D11" s="74" t="s">
        <v>807</v>
      </c>
      <c r="E11" s="74" t="s">
        <v>19</v>
      </c>
      <c r="F11" s="74" t="s">
        <v>20</v>
      </c>
      <c r="G11" s="77" t="s">
        <v>29</v>
      </c>
      <c r="H11" s="77" t="s">
        <v>30</v>
      </c>
      <c r="I11" s="77" t="s">
        <v>31</v>
      </c>
      <c r="J11" s="77" t="s">
        <v>805</v>
      </c>
      <c r="K11" s="77" t="s">
        <v>1145</v>
      </c>
      <c r="L11" s="82" t="s">
        <v>37</v>
      </c>
      <c r="M11" s="82" t="s">
        <v>37</v>
      </c>
      <c r="N11" s="82" t="s">
        <v>37</v>
      </c>
      <c r="O11" s="82" t="s">
        <v>37</v>
      </c>
      <c r="P11" s="31"/>
    </row>
    <row r="12" spans="1:16" ht="102" x14ac:dyDescent="0.25">
      <c r="A12" s="74" t="s">
        <v>1110</v>
      </c>
      <c r="B12" s="75" t="s">
        <v>673</v>
      </c>
      <c r="C12" s="76" t="s">
        <v>803</v>
      </c>
      <c r="D12" s="74" t="s">
        <v>804</v>
      </c>
      <c r="E12" s="74" t="s">
        <v>19</v>
      </c>
      <c r="F12" s="74" t="s">
        <v>20</v>
      </c>
      <c r="G12" s="77" t="s">
        <v>29</v>
      </c>
      <c r="H12" s="77" t="s">
        <v>30</v>
      </c>
      <c r="I12" s="77" t="s">
        <v>31</v>
      </c>
      <c r="J12" s="77" t="s">
        <v>1403</v>
      </c>
      <c r="K12" s="77" t="s">
        <v>1145</v>
      </c>
      <c r="L12" s="82" t="s">
        <v>37</v>
      </c>
      <c r="M12" s="82" t="s">
        <v>37</v>
      </c>
      <c r="N12" s="82" t="s">
        <v>37</v>
      </c>
      <c r="O12" s="82" t="s">
        <v>37</v>
      </c>
      <c r="P12" s="31"/>
    </row>
    <row r="13" spans="1:16" ht="38.25" x14ac:dyDescent="0.25">
      <c r="A13" s="60" t="s">
        <v>1110</v>
      </c>
      <c r="B13" s="61" t="s">
        <v>673</v>
      </c>
      <c r="C13" s="62" t="s">
        <v>801</v>
      </c>
      <c r="D13" s="60" t="s">
        <v>802</v>
      </c>
      <c r="E13" s="60" t="s">
        <v>19</v>
      </c>
      <c r="F13" s="60" t="s">
        <v>20</v>
      </c>
      <c r="G13" s="63" t="s">
        <v>29</v>
      </c>
      <c r="H13" s="63" t="s">
        <v>30</v>
      </c>
      <c r="I13" s="63" t="s">
        <v>23</v>
      </c>
      <c r="J13" s="63" t="s">
        <v>800</v>
      </c>
      <c r="K13" s="60" t="s">
        <v>1399</v>
      </c>
      <c r="L13" s="60" t="s">
        <v>37</v>
      </c>
      <c r="M13" s="60" t="s">
        <v>37</v>
      </c>
      <c r="N13" s="60" t="s">
        <v>37</v>
      </c>
      <c r="O13" s="68" t="s">
        <v>37</v>
      </c>
      <c r="P13" s="31"/>
    </row>
    <row r="14" spans="1:16" ht="63.75" x14ac:dyDescent="0.25">
      <c r="A14" s="74" t="s">
        <v>1110</v>
      </c>
      <c r="B14" s="75" t="s">
        <v>673</v>
      </c>
      <c r="C14" s="76" t="s">
        <v>798</v>
      </c>
      <c r="D14" s="74" t="s">
        <v>799</v>
      </c>
      <c r="E14" s="74" t="s">
        <v>19</v>
      </c>
      <c r="F14" s="74" t="s">
        <v>20</v>
      </c>
      <c r="G14" s="77" t="s">
        <v>29</v>
      </c>
      <c r="H14" s="77" t="s">
        <v>30</v>
      </c>
      <c r="I14" s="77" t="s">
        <v>31</v>
      </c>
      <c r="J14" s="77" t="s">
        <v>797</v>
      </c>
      <c r="K14" s="77" t="s">
        <v>1147</v>
      </c>
      <c r="L14" s="74" t="s">
        <v>37</v>
      </c>
      <c r="M14" s="82" t="s">
        <v>37</v>
      </c>
      <c r="N14" s="82" t="s">
        <v>37</v>
      </c>
      <c r="O14" s="82" t="s">
        <v>37</v>
      </c>
      <c r="P14" s="31"/>
    </row>
    <row r="15" spans="1:16" ht="63.75" x14ac:dyDescent="0.25">
      <c r="A15" s="74" t="s">
        <v>1110</v>
      </c>
      <c r="B15" s="75" t="s">
        <v>673</v>
      </c>
      <c r="C15" s="76" t="s">
        <v>795</v>
      </c>
      <c r="D15" s="74" t="s">
        <v>796</v>
      </c>
      <c r="E15" s="74" t="s">
        <v>19</v>
      </c>
      <c r="F15" s="74" t="s">
        <v>20</v>
      </c>
      <c r="G15" s="77" t="s">
        <v>29</v>
      </c>
      <c r="H15" s="77" t="s">
        <v>30</v>
      </c>
      <c r="I15" s="77" t="s">
        <v>31</v>
      </c>
      <c r="J15" s="77" t="s">
        <v>794</v>
      </c>
      <c r="K15" s="77" t="s">
        <v>1147</v>
      </c>
      <c r="L15" s="74" t="s">
        <v>37</v>
      </c>
      <c r="M15" s="82" t="s">
        <v>37</v>
      </c>
      <c r="N15" s="82" t="s">
        <v>37</v>
      </c>
      <c r="O15" s="82" t="s">
        <v>37</v>
      </c>
      <c r="P15" s="31"/>
    </row>
    <row r="16" spans="1:16" ht="191.25" x14ac:dyDescent="0.25">
      <c r="A16" s="5" t="s">
        <v>1110</v>
      </c>
      <c r="B16" s="4" t="s">
        <v>673</v>
      </c>
      <c r="C16" s="6" t="s">
        <v>395</v>
      </c>
      <c r="D16" s="5" t="s">
        <v>754</v>
      </c>
      <c r="E16" s="5" t="s">
        <v>19</v>
      </c>
      <c r="F16" s="5" t="s">
        <v>20</v>
      </c>
      <c r="G16" s="7" t="s">
        <v>29</v>
      </c>
      <c r="H16" s="7" t="s">
        <v>30</v>
      </c>
      <c r="I16" s="7" t="s">
        <v>26</v>
      </c>
      <c r="J16" s="7" t="s">
        <v>396</v>
      </c>
      <c r="K16" s="7"/>
      <c r="L16" s="5" t="s">
        <v>37</v>
      </c>
      <c r="M16" s="5" t="s">
        <v>37</v>
      </c>
      <c r="N16" s="5" t="s">
        <v>37</v>
      </c>
      <c r="O16" s="5" t="s">
        <v>37</v>
      </c>
      <c r="P16" s="31"/>
    </row>
    <row r="17" spans="1:16" ht="63.75" x14ac:dyDescent="0.25">
      <c r="A17" s="5" t="s">
        <v>1110</v>
      </c>
      <c r="B17" s="4" t="s">
        <v>673</v>
      </c>
      <c r="C17" s="6" t="s">
        <v>792</v>
      </c>
      <c r="D17" s="5" t="s">
        <v>793</v>
      </c>
      <c r="E17" s="5" t="s">
        <v>158</v>
      </c>
      <c r="F17" s="5" t="s">
        <v>75</v>
      </c>
      <c r="G17" s="7" t="s">
        <v>21</v>
      </c>
      <c r="H17" s="7" t="s">
        <v>22</v>
      </c>
      <c r="I17" s="7" t="s">
        <v>26</v>
      </c>
      <c r="J17" s="7" t="s">
        <v>791</v>
      </c>
      <c r="K17" s="7" t="s">
        <v>277</v>
      </c>
      <c r="L17" s="9">
        <v>0</v>
      </c>
      <c r="M17" s="9">
        <v>3900</v>
      </c>
      <c r="N17" s="9">
        <v>0</v>
      </c>
      <c r="O17" s="9">
        <v>8100</v>
      </c>
      <c r="P17" s="31"/>
    </row>
  </sheetData>
  <autoFilter ref="A6:O17" xr:uid="{37EB7799-049C-4269-8574-A3FE759F3153}"/>
  <sortState xmlns:xlrd2="http://schemas.microsoft.com/office/spreadsheetml/2017/richdata2" ref="C7:P16">
    <sortCondition ref="P7:P16"/>
    <sortCondition ref="C7:C16"/>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3C935843-465F-42B9-B562-6269277294DB}"/>
    <hyperlink ref="A1" location="'Informacje ogólne'!A1" display="Informacje ogólne (link)" xr:uid="{B394E6CB-F1F5-471F-8ED3-B81C51D3C343}"/>
  </hyperlinks>
  <pageMargins left="0.70866141732283472" right="0.70866141732283472" top="0.74803149606299213" bottom="0.74803149606299213" header="0.31496062992125984" footer="0.31496062992125984"/>
  <pageSetup paperSize="9" scale="3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FD776-97EA-4D98-A4FC-B755F15A9A19}">
  <sheetPr>
    <tabColor rgb="FFFFC000"/>
  </sheetPr>
  <dimension ref="A1:O26"/>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114.75" x14ac:dyDescent="0.25">
      <c r="A7" s="5" t="s">
        <v>1111</v>
      </c>
      <c r="B7" s="4" t="s">
        <v>674</v>
      </c>
      <c r="C7" s="6" t="s">
        <v>390</v>
      </c>
      <c r="D7" s="5" t="s">
        <v>391</v>
      </c>
      <c r="E7" s="5" t="s">
        <v>19</v>
      </c>
      <c r="F7" s="5" t="s">
        <v>20</v>
      </c>
      <c r="G7" s="7" t="s">
        <v>29</v>
      </c>
      <c r="H7" s="7" t="s">
        <v>22</v>
      </c>
      <c r="I7" s="7" t="s">
        <v>26</v>
      </c>
      <c r="J7" s="7" t="s">
        <v>392</v>
      </c>
      <c r="K7" s="7"/>
      <c r="L7" s="9" t="s">
        <v>26</v>
      </c>
      <c r="M7" s="9">
        <v>12</v>
      </c>
      <c r="N7" s="9" t="s">
        <v>26</v>
      </c>
      <c r="O7" s="9">
        <v>29</v>
      </c>
    </row>
    <row r="8" spans="1:15" ht="25.5" x14ac:dyDescent="0.25">
      <c r="A8" s="5" t="s">
        <v>1111</v>
      </c>
      <c r="B8" s="4" t="s">
        <v>674</v>
      </c>
      <c r="C8" s="6" t="s">
        <v>789</v>
      </c>
      <c r="D8" s="5" t="s">
        <v>790</v>
      </c>
      <c r="E8" s="5" t="s">
        <v>19</v>
      </c>
      <c r="F8" s="5" t="s">
        <v>20</v>
      </c>
      <c r="G8" s="7" t="s">
        <v>21</v>
      </c>
      <c r="H8" s="7" t="s">
        <v>22</v>
      </c>
      <c r="I8" s="7" t="s">
        <v>26</v>
      </c>
      <c r="J8" s="7" t="s">
        <v>788</v>
      </c>
      <c r="K8" s="7"/>
      <c r="L8" s="9" t="s">
        <v>26</v>
      </c>
      <c r="M8" s="9">
        <v>12</v>
      </c>
      <c r="N8" s="9" t="s">
        <v>26</v>
      </c>
      <c r="O8" s="9">
        <v>29</v>
      </c>
    </row>
    <row r="9" spans="1:15" ht="102" x14ac:dyDescent="0.25">
      <c r="A9" s="60" t="s">
        <v>1111</v>
      </c>
      <c r="B9" s="61" t="s">
        <v>674</v>
      </c>
      <c r="C9" s="62" t="s">
        <v>583</v>
      </c>
      <c r="D9" s="60" t="s">
        <v>584</v>
      </c>
      <c r="E9" s="60" t="s">
        <v>336</v>
      </c>
      <c r="F9" s="60" t="s">
        <v>20</v>
      </c>
      <c r="G9" s="63" t="s">
        <v>29</v>
      </c>
      <c r="H9" s="63" t="s">
        <v>26</v>
      </c>
      <c r="I9" s="63" t="s">
        <v>23</v>
      </c>
      <c r="J9" s="63" t="s">
        <v>585</v>
      </c>
      <c r="K9" s="60" t="s">
        <v>1399</v>
      </c>
      <c r="L9" s="68" t="s">
        <v>37</v>
      </c>
      <c r="M9" s="68" t="s">
        <v>37</v>
      </c>
      <c r="N9" s="68" t="s">
        <v>37</v>
      </c>
      <c r="O9" s="68" t="s">
        <v>37</v>
      </c>
    </row>
    <row r="10" spans="1:15" ht="102" x14ac:dyDescent="0.25">
      <c r="A10" s="74" t="s">
        <v>1111</v>
      </c>
      <c r="B10" s="75" t="s">
        <v>674</v>
      </c>
      <c r="C10" s="76" t="s">
        <v>586</v>
      </c>
      <c r="D10" s="74" t="s">
        <v>587</v>
      </c>
      <c r="E10" s="74" t="s">
        <v>336</v>
      </c>
      <c r="F10" s="74" t="s">
        <v>20</v>
      </c>
      <c r="G10" s="77" t="s">
        <v>29</v>
      </c>
      <c r="H10" s="77" t="s">
        <v>30</v>
      </c>
      <c r="I10" s="77" t="s">
        <v>26</v>
      </c>
      <c r="J10" s="77" t="s">
        <v>588</v>
      </c>
      <c r="K10" s="77" t="s">
        <v>1407</v>
      </c>
      <c r="L10" s="82" t="s">
        <v>37</v>
      </c>
      <c r="M10" s="82" t="s">
        <v>37</v>
      </c>
      <c r="N10" s="82" t="s">
        <v>37</v>
      </c>
      <c r="O10" s="82" t="s">
        <v>37</v>
      </c>
    </row>
    <row r="11" spans="1:15" ht="165.75" x14ac:dyDescent="0.25">
      <c r="A11" s="5" t="s">
        <v>1111</v>
      </c>
      <c r="B11" s="4" t="s">
        <v>674</v>
      </c>
      <c r="C11" s="6" t="s">
        <v>782</v>
      </c>
      <c r="D11" s="5" t="s">
        <v>783</v>
      </c>
      <c r="E11" s="5" t="s">
        <v>19</v>
      </c>
      <c r="F11" s="5" t="s">
        <v>20</v>
      </c>
      <c r="G11" s="7" t="s">
        <v>29</v>
      </c>
      <c r="H11" s="7" t="s">
        <v>30</v>
      </c>
      <c r="I11" s="7" t="s">
        <v>26</v>
      </c>
      <c r="J11" s="7" t="s">
        <v>781</v>
      </c>
      <c r="K11" s="7"/>
      <c r="L11" s="9" t="s">
        <v>37</v>
      </c>
      <c r="M11" s="9" t="s">
        <v>37</v>
      </c>
      <c r="N11" s="9" t="s">
        <v>37</v>
      </c>
      <c r="O11" s="9" t="s">
        <v>37</v>
      </c>
    </row>
    <row r="12" spans="1:15" ht="63.75" x14ac:dyDescent="0.25">
      <c r="A12" s="5" t="s">
        <v>1111</v>
      </c>
      <c r="B12" s="4" t="s">
        <v>674</v>
      </c>
      <c r="C12" s="6" t="s">
        <v>779</v>
      </c>
      <c r="D12" s="5" t="s">
        <v>780</v>
      </c>
      <c r="E12" s="5" t="s">
        <v>19</v>
      </c>
      <c r="F12" s="5" t="s">
        <v>20</v>
      </c>
      <c r="G12" s="7" t="s">
        <v>29</v>
      </c>
      <c r="H12" s="7" t="s">
        <v>30</v>
      </c>
      <c r="I12" s="7" t="s">
        <v>26</v>
      </c>
      <c r="J12" s="7" t="s">
        <v>778</v>
      </c>
      <c r="K12" s="7"/>
      <c r="L12" s="9" t="s">
        <v>37</v>
      </c>
      <c r="M12" s="9" t="s">
        <v>37</v>
      </c>
      <c r="N12" s="9" t="s">
        <v>37</v>
      </c>
      <c r="O12" s="9" t="s">
        <v>37</v>
      </c>
    </row>
    <row r="13" spans="1:15" ht="76.5" x14ac:dyDescent="0.25">
      <c r="A13" s="5" t="s">
        <v>1111</v>
      </c>
      <c r="B13" s="4" t="s">
        <v>674</v>
      </c>
      <c r="C13" s="6" t="s">
        <v>776</v>
      </c>
      <c r="D13" s="5" t="s">
        <v>777</v>
      </c>
      <c r="E13" s="5" t="s">
        <v>19</v>
      </c>
      <c r="F13" s="5" t="s">
        <v>20</v>
      </c>
      <c r="G13" s="7" t="s">
        <v>29</v>
      </c>
      <c r="H13" s="7" t="s">
        <v>30</v>
      </c>
      <c r="I13" s="7" t="s">
        <v>26</v>
      </c>
      <c r="J13" s="7" t="s">
        <v>775</v>
      </c>
      <c r="K13" s="7"/>
      <c r="L13" s="5" t="s">
        <v>37</v>
      </c>
      <c r="M13" s="5" t="s">
        <v>37</v>
      </c>
      <c r="N13" s="5" t="s">
        <v>37</v>
      </c>
      <c r="O13" s="9" t="s">
        <v>37</v>
      </c>
    </row>
    <row r="14" spans="1:15" ht="38.25" x14ac:dyDescent="0.25">
      <c r="A14" s="5" t="s">
        <v>1111</v>
      </c>
      <c r="B14" s="4" t="s">
        <v>674</v>
      </c>
      <c r="C14" s="6" t="s">
        <v>773</v>
      </c>
      <c r="D14" s="5" t="s">
        <v>774</v>
      </c>
      <c r="E14" s="5" t="s">
        <v>19</v>
      </c>
      <c r="F14" s="5" t="s">
        <v>20</v>
      </c>
      <c r="G14" s="7" t="s">
        <v>29</v>
      </c>
      <c r="H14" s="7" t="s">
        <v>30</v>
      </c>
      <c r="I14" s="7" t="s">
        <v>26</v>
      </c>
      <c r="J14" s="7" t="s">
        <v>772</v>
      </c>
      <c r="K14" s="7"/>
      <c r="L14" s="5" t="s">
        <v>37</v>
      </c>
      <c r="M14" s="9" t="s">
        <v>37</v>
      </c>
      <c r="N14" s="9" t="s">
        <v>37</v>
      </c>
      <c r="O14" s="9" t="s">
        <v>37</v>
      </c>
    </row>
    <row r="15" spans="1:15" ht="102" x14ac:dyDescent="0.25">
      <c r="A15" s="5" t="s">
        <v>1111</v>
      </c>
      <c r="B15" s="4" t="s">
        <v>674</v>
      </c>
      <c r="C15" s="6" t="s">
        <v>593</v>
      </c>
      <c r="D15" s="5" t="s">
        <v>594</v>
      </c>
      <c r="E15" s="5" t="s">
        <v>19</v>
      </c>
      <c r="F15" s="5" t="s">
        <v>20</v>
      </c>
      <c r="G15" s="7" t="s">
        <v>29</v>
      </c>
      <c r="H15" s="7" t="s">
        <v>30</v>
      </c>
      <c r="I15" s="7" t="s">
        <v>26</v>
      </c>
      <c r="J15" s="7" t="s">
        <v>595</v>
      </c>
      <c r="K15" s="7"/>
      <c r="L15" s="9" t="s">
        <v>37</v>
      </c>
      <c r="M15" s="9" t="s">
        <v>37</v>
      </c>
      <c r="N15" s="9" t="s">
        <v>37</v>
      </c>
      <c r="O15" s="9" t="s">
        <v>37</v>
      </c>
    </row>
    <row r="16" spans="1:15" ht="63.75" x14ac:dyDescent="0.25">
      <c r="A16" s="5" t="s">
        <v>1111</v>
      </c>
      <c r="B16" s="4" t="s">
        <v>674</v>
      </c>
      <c r="C16" s="6" t="s">
        <v>320</v>
      </c>
      <c r="D16" s="5" t="s">
        <v>771</v>
      </c>
      <c r="E16" s="5" t="s">
        <v>113</v>
      </c>
      <c r="F16" s="5" t="s">
        <v>20</v>
      </c>
      <c r="G16" s="7" t="s">
        <v>21</v>
      </c>
      <c r="H16" s="7" t="s">
        <v>22</v>
      </c>
      <c r="I16" s="7" t="s">
        <v>26</v>
      </c>
      <c r="J16" s="7" t="s">
        <v>321</v>
      </c>
      <c r="K16" s="45" t="s">
        <v>1396</v>
      </c>
      <c r="L16" s="9" t="s">
        <v>26</v>
      </c>
      <c r="M16" s="9" t="s">
        <v>26</v>
      </c>
      <c r="N16" s="9" t="s">
        <v>26</v>
      </c>
      <c r="O16" s="9">
        <v>540000</v>
      </c>
    </row>
    <row r="17" spans="1:15" ht="51" x14ac:dyDescent="0.25">
      <c r="A17" s="5" t="s">
        <v>1111</v>
      </c>
      <c r="B17" s="4" t="s">
        <v>674</v>
      </c>
      <c r="C17" s="6" t="s">
        <v>322</v>
      </c>
      <c r="D17" s="5" t="s">
        <v>323</v>
      </c>
      <c r="E17" s="5" t="s">
        <v>19</v>
      </c>
      <c r="F17" s="5" t="s">
        <v>20</v>
      </c>
      <c r="G17" s="7" t="s">
        <v>21</v>
      </c>
      <c r="H17" s="7" t="s">
        <v>22</v>
      </c>
      <c r="I17" s="7" t="s">
        <v>26</v>
      </c>
      <c r="J17" s="7" t="s">
        <v>324</v>
      </c>
      <c r="K17" s="7" t="s">
        <v>1152</v>
      </c>
      <c r="L17" s="9" t="s">
        <v>26</v>
      </c>
      <c r="M17" s="9" t="s">
        <v>26</v>
      </c>
      <c r="N17" s="9" t="s">
        <v>26</v>
      </c>
      <c r="O17" s="9">
        <v>6</v>
      </c>
    </row>
    <row r="18" spans="1:15" ht="306" x14ac:dyDescent="0.25">
      <c r="A18" s="5" t="s">
        <v>1111</v>
      </c>
      <c r="B18" s="4" t="s">
        <v>674</v>
      </c>
      <c r="C18" s="6" t="s">
        <v>756</v>
      </c>
      <c r="D18" s="5" t="s">
        <v>757</v>
      </c>
      <c r="E18" s="5" t="s">
        <v>113</v>
      </c>
      <c r="F18" s="5" t="s">
        <v>20</v>
      </c>
      <c r="G18" s="7" t="s">
        <v>29</v>
      </c>
      <c r="H18" s="7" t="s">
        <v>30</v>
      </c>
      <c r="I18" s="7" t="s">
        <v>26</v>
      </c>
      <c r="J18" s="7" t="s">
        <v>755</v>
      </c>
      <c r="K18" s="7"/>
      <c r="L18" s="5" t="s">
        <v>37</v>
      </c>
      <c r="M18" s="9" t="s">
        <v>37</v>
      </c>
      <c r="N18" s="9" t="s">
        <v>37</v>
      </c>
      <c r="O18" s="9" t="s">
        <v>37</v>
      </c>
    </row>
    <row r="19" spans="1:15" ht="191.25" x14ac:dyDescent="0.25">
      <c r="A19" s="5" t="s">
        <v>1111</v>
      </c>
      <c r="B19" s="4" t="s">
        <v>674</v>
      </c>
      <c r="C19" s="6" t="s">
        <v>395</v>
      </c>
      <c r="D19" s="5" t="s">
        <v>754</v>
      </c>
      <c r="E19" s="5" t="s">
        <v>19</v>
      </c>
      <c r="F19" s="5" t="s">
        <v>20</v>
      </c>
      <c r="G19" s="7" t="s">
        <v>29</v>
      </c>
      <c r="H19" s="7" t="s">
        <v>30</v>
      </c>
      <c r="I19" s="7" t="s">
        <v>26</v>
      </c>
      <c r="J19" s="7" t="s">
        <v>396</v>
      </c>
      <c r="K19" s="7"/>
      <c r="L19" s="9" t="s">
        <v>37</v>
      </c>
      <c r="M19" s="9" t="s">
        <v>37</v>
      </c>
      <c r="N19" s="9" t="s">
        <v>37</v>
      </c>
      <c r="O19" s="9" t="s">
        <v>37</v>
      </c>
    </row>
    <row r="20" spans="1:15" ht="51" x14ac:dyDescent="0.25">
      <c r="A20" s="5" t="s">
        <v>1111</v>
      </c>
      <c r="B20" s="4" t="s">
        <v>674</v>
      </c>
      <c r="C20" s="6" t="s">
        <v>748</v>
      </c>
      <c r="D20" s="5" t="s">
        <v>749</v>
      </c>
      <c r="E20" s="5" t="s">
        <v>336</v>
      </c>
      <c r="F20" s="5" t="s">
        <v>20</v>
      </c>
      <c r="G20" s="7" t="s">
        <v>29</v>
      </c>
      <c r="H20" s="7" t="s">
        <v>30</v>
      </c>
      <c r="I20" s="7" t="s">
        <v>26</v>
      </c>
      <c r="J20" s="7" t="s">
        <v>747</v>
      </c>
      <c r="K20" s="7"/>
      <c r="L20" s="5" t="s">
        <v>37</v>
      </c>
      <c r="M20" s="9" t="s">
        <v>37</v>
      </c>
      <c r="N20" s="9" t="s">
        <v>37</v>
      </c>
      <c r="O20" s="9" t="s">
        <v>37</v>
      </c>
    </row>
    <row r="21" spans="1:15" ht="63.75" x14ac:dyDescent="0.25">
      <c r="A21" s="5" t="s">
        <v>1111</v>
      </c>
      <c r="B21" s="4" t="s">
        <v>674</v>
      </c>
      <c r="C21" s="6" t="s">
        <v>745</v>
      </c>
      <c r="D21" s="5" t="s">
        <v>746</v>
      </c>
      <c r="E21" s="5" t="s">
        <v>336</v>
      </c>
      <c r="F21" s="5" t="s">
        <v>20</v>
      </c>
      <c r="G21" s="7" t="s">
        <v>29</v>
      </c>
      <c r="H21" s="7" t="s">
        <v>30</v>
      </c>
      <c r="I21" s="7" t="s">
        <v>26</v>
      </c>
      <c r="J21" s="7" t="s">
        <v>744</v>
      </c>
      <c r="K21" s="7"/>
      <c r="L21" s="5" t="s">
        <v>37</v>
      </c>
      <c r="M21" s="9" t="s">
        <v>37</v>
      </c>
      <c r="N21" s="9" t="s">
        <v>37</v>
      </c>
      <c r="O21" s="9" t="s">
        <v>37</v>
      </c>
    </row>
    <row r="22" spans="1:15" ht="76.5" x14ac:dyDescent="0.25">
      <c r="A22" s="5" t="s">
        <v>1111</v>
      </c>
      <c r="B22" s="4" t="s">
        <v>674</v>
      </c>
      <c r="C22" s="6" t="s">
        <v>742</v>
      </c>
      <c r="D22" s="5" t="s">
        <v>743</v>
      </c>
      <c r="E22" s="5" t="s">
        <v>336</v>
      </c>
      <c r="F22" s="5" t="s">
        <v>20</v>
      </c>
      <c r="G22" s="7" t="s">
        <v>29</v>
      </c>
      <c r="H22" s="7" t="s">
        <v>30</v>
      </c>
      <c r="I22" s="7" t="s">
        <v>26</v>
      </c>
      <c r="J22" s="7" t="s">
        <v>741</v>
      </c>
      <c r="K22" s="7"/>
      <c r="L22" s="5" t="s">
        <v>37</v>
      </c>
      <c r="M22" s="5" t="s">
        <v>37</v>
      </c>
      <c r="N22" s="5" t="s">
        <v>37</v>
      </c>
      <c r="O22" s="5" t="s">
        <v>37</v>
      </c>
    </row>
    <row r="23" spans="1:15" ht="76.5" x14ac:dyDescent="0.25">
      <c r="A23" s="60" t="s">
        <v>1111</v>
      </c>
      <c r="B23" s="61" t="s">
        <v>674</v>
      </c>
      <c r="C23" s="62" t="s">
        <v>84</v>
      </c>
      <c r="D23" s="60" t="s">
        <v>1023</v>
      </c>
      <c r="E23" s="60" t="s">
        <v>74</v>
      </c>
      <c r="F23" s="60" t="s">
        <v>75</v>
      </c>
      <c r="G23" s="63" t="s">
        <v>21</v>
      </c>
      <c r="H23" s="63" t="s">
        <v>26</v>
      </c>
      <c r="I23" s="63" t="s">
        <v>23</v>
      </c>
      <c r="J23" s="63" t="s">
        <v>85</v>
      </c>
      <c r="K23" s="60" t="s">
        <v>1399</v>
      </c>
      <c r="L23" s="60" t="s">
        <v>37</v>
      </c>
      <c r="M23" s="68" t="s">
        <v>37</v>
      </c>
      <c r="N23" s="68" t="s">
        <v>37</v>
      </c>
      <c r="O23" s="68" t="s">
        <v>37</v>
      </c>
    </row>
    <row r="24" spans="1:15" ht="63.75" x14ac:dyDescent="0.25">
      <c r="A24" s="74" t="s">
        <v>1111</v>
      </c>
      <c r="B24" s="75" t="s">
        <v>674</v>
      </c>
      <c r="C24" s="76" t="s">
        <v>86</v>
      </c>
      <c r="D24" s="74" t="s">
        <v>87</v>
      </c>
      <c r="E24" s="74" t="s">
        <v>74</v>
      </c>
      <c r="F24" s="74" t="s">
        <v>75</v>
      </c>
      <c r="G24" s="77" t="s">
        <v>29</v>
      </c>
      <c r="H24" s="77" t="s">
        <v>30</v>
      </c>
      <c r="I24" s="77" t="s">
        <v>31</v>
      </c>
      <c r="J24" s="77" t="s">
        <v>88</v>
      </c>
      <c r="K24" s="77" t="s">
        <v>1146</v>
      </c>
      <c r="L24" s="74" t="s">
        <v>37</v>
      </c>
      <c r="M24" s="82" t="s">
        <v>37</v>
      </c>
      <c r="N24" s="82" t="s">
        <v>37</v>
      </c>
      <c r="O24" s="82" t="s">
        <v>37</v>
      </c>
    </row>
    <row r="25" spans="1:15" ht="63.75" x14ac:dyDescent="0.25">
      <c r="A25" s="5" t="s">
        <v>1111</v>
      </c>
      <c r="B25" s="4" t="s">
        <v>674</v>
      </c>
      <c r="C25" s="6" t="s">
        <v>786</v>
      </c>
      <c r="D25" s="5" t="s">
        <v>787</v>
      </c>
      <c r="E25" s="5" t="s">
        <v>784</v>
      </c>
      <c r="F25" s="5" t="s">
        <v>75</v>
      </c>
      <c r="G25" s="7" t="s">
        <v>21</v>
      </c>
      <c r="H25" s="7" t="s">
        <v>30</v>
      </c>
      <c r="I25" s="7" t="s">
        <v>26</v>
      </c>
      <c r="J25" s="7" t="s">
        <v>785</v>
      </c>
      <c r="K25" s="7" t="s">
        <v>277</v>
      </c>
      <c r="L25" s="5" t="s">
        <v>37</v>
      </c>
      <c r="M25" s="9" t="s">
        <v>37</v>
      </c>
      <c r="N25" s="9" t="s">
        <v>37</v>
      </c>
      <c r="O25" s="9" t="s">
        <v>37</v>
      </c>
    </row>
    <row r="26" spans="1:15" ht="89.25" x14ac:dyDescent="0.25">
      <c r="A26" s="5" t="s">
        <v>1111</v>
      </c>
      <c r="B26" s="4" t="s">
        <v>674</v>
      </c>
      <c r="C26" s="6" t="s">
        <v>736</v>
      </c>
      <c r="D26" s="5" t="s">
        <v>737</v>
      </c>
      <c r="E26" s="5" t="s">
        <v>113</v>
      </c>
      <c r="F26" s="5" t="s">
        <v>75</v>
      </c>
      <c r="G26" s="7" t="s">
        <v>21</v>
      </c>
      <c r="H26" s="7" t="s">
        <v>30</v>
      </c>
      <c r="I26" s="7" t="s">
        <v>26</v>
      </c>
      <c r="J26" s="7" t="s">
        <v>735</v>
      </c>
      <c r="K26" s="7" t="s">
        <v>277</v>
      </c>
      <c r="L26" s="5" t="s">
        <v>37</v>
      </c>
      <c r="M26" s="9" t="s">
        <v>37</v>
      </c>
      <c r="N26" s="9" t="s">
        <v>37</v>
      </c>
      <c r="O26" s="9" t="s">
        <v>37</v>
      </c>
    </row>
  </sheetData>
  <autoFilter ref="A6:O26" xr:uid="{37EB7799-049C-4269-8574-A3FE759F3153}"/>
  <sortState xmlns:xlrd2="http://schemas.microsoft.com/office/spreadsheetml/2017/richdata2" ref="A7:P22">
    <sortCondition ref="P7:P22"/>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K16" location="'RCO074_Ludność ZIT.i.MSIT'!A1" display="Należy podać liczbę ludności gminy/gmin, na terenie której/których realizowany jest projekt (we wniosku o dofinansowanie konieczne jest wskazanie miejsc realizacji). Liczbę ludności (wg danych GUS) należy pobrać z arkusza &quot;RCO074_Ludność ZIT.i.MSIT&quot; (link). " xr:uid="{A65048FD-2FD1-4441-8B35-3042CAE8275E}"/>
    <hyperlink ref="A2" location="'lista Działań'!A1" display="powrót do listy Działań" xr:uid="{F075C24C-C841-46A8-999A-8B314A9CFC63}"/>
    <hyperlink ref="A1" location="'Informacje ogólne'!A1" display="Informacje ogólne (link)" xr:uid="{146FB2E7-23BC-4D25-B249-51B9B0AB9DA6}"/>
  </hyperlinks>
  <pageMargins left="0.70866141732283472" right="0.70866141732283472" top="0.74803149606299213" bottom="0.74803149606299213" header="0.31496062992125984" footer="0.31496062992125984"/>
  <pageSetup paperSize="9" scale="3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BF157-D4EA-4689-B0A4-B30FCD1519F9}">
  <sheetPr>
    <tabColor theme="4" tint="0.59999389629810485"/>
  </sheetPr>
  <dimension ref="A1:O27"/>
  <sheetViews>
    <sheetView workbookViewId="0"/>
  </sheetViews>
  <sheetFormatPr defaultRowHeight="12.75" x14ac:dyDescent="0.25"/>
  <cols>
    <col min="1" max="1" width="24.7109375" style="87" customWidth="1"/>
    <col min="2" max="2" width="10.42578125" style="87" customWidth="1"/>
    <col min="3" max="3" width="11.7109375" style="91" bestFit="1" customWidth="1"/>
    <col min="4" max="4" width="36" style="91" customWidth="1"/>
    <col min="5" max="5" width="13.85546875" style="91" customWidth="1"/>
    <col min="6" max="7" width="14.5703125" style="87" customWidth="1"/>
    <col min="8" max="8" width="13.85546875" style="87" customWidth="1"/>
    <col min="9" max="9" width="15.140625" style="87" customWidth="1"/>
    <col min="10" max="10" width="95.7109375" style="87" customWidth="1"/>
    <col min="11" max="11" width="57.85546875" style="87" customWidth="1"/>
    <col min="12" max="12" width="15.140625" style="91" customWidth="1"/>
    <col min="13" max="15" width="15.7109375" style="91" customWidth="1"/>
    <col min="16" max="16384" width="9.140625" style="87"/>
  </cols>
  <sheetData>
    <row r="1" spans="1:15" x14ac:dyDescent="0.25">
      <c r="A1" s="58" t="s">
        <v>1390</v>
      </c>
      <c r="B1" s="1"/>
      <c r="C1" s="1"/>
      <c r="D1" s="1"/>
      <c r="E1" s="1"/>
      <c r="F1" s="1"/>
      <c r="G1" s="1"/>
      <c r="H1" s="1"/>
      <c r="I1" s="1"/>
      <c r="J1" s="1"/>
      <c r="K1" s="1"/>
      <c r="L1" s="1"/>
      <c r="M1" s="1"/>
      <c r="N1" s="1"/>
      <c r="O1" s="1"/>
    </row>
    <row r="2" spans="1:15" x14ac:dyDescent="0.25">
      <c r="A2" s="57" t="s">
        <v>1347</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267.75" x14ac:dyDescent="0.25">
      <c r="A7" s="12" t="s">
        <v>1728</v>
      </c>
      <c r="B7" s="12" t="s">
        <v>675</v>
      </c>
      <c r="C7" s="11" t="s">
        <v>1486</v>
      </c>
      <c r="D7" s="11" t="s">
        <v>1485</v>
      </c>
      <c r="E7" s="11" t="str">
        <f t="shared" ref="E7:E27" si="0">IF((COUNTIF(D7,"*OSÓB*"))=1,"osoby","sztuki")</f>
        <v>osoby</v>
      </c>
      <c r="F7" s="12" t="s">
        <v>20</v>
      </c>
      <c r="G7" s="12" t="s">
        <v>21</v>
      </c>
      <c r="H7" s="12" t="s">
        <v>22</v>
      </c>
      <c r="I7" s="12" t="s">
        <v>26</v>
      </c>
      <c r="J7" s="12" t="s">
        <v>1484</v>
      </c>
      <c r="K7" s="12"/>
      <c r="L7" s="94" t="s">
        <v>26</v>
      </c>
      <c r="M7" s="94">
        <v>5120</v>
      </c>
      <c r="N7" s="94" t="s">
        <v>26</v>
      </c>
      <c r="O7" s="94">
        <v>25420</v>
      </c>
    </row>
    <row r="8" spans="1:15" ht="89.25" x14ac:dyDescent="0.25">
      <c r="A8" s="12" t="s">
        <v>1728</v>
      </c>
      <c r="B8" s="12" t="s">
        <v>675</v>
      </c>
      <c r="C8" s="11" t="s">
        <v>1483</v>
      </c>
      <c r="D8" s="11" t="s">
        <v>1482</v>
      </c>
      <c r="E8" s="11" t="str">
        <f t="shared" si="0"/>
        <v>osoby</v>
      </c>
      <c r="F8" s="12" t="s">
        <v>20</v>
      </c>
      <c r="G8" s="12" t="s">
        <v>21</v>
      </c>
      <c r="H8" s="12" t="s">
        <v>30</v>
      </c>
      <c r="I8" s="12" t="s">
        <v>26</v>
      </c>
      <c r="J8" s="12" t="s">
        <v>1481</v>
      </c>
      <c r="K8" s="12"/>
      <c r="L8" s="94" t="s">
        <v>26</v>
      </c>
      <c r="M8" s="95" t="s">
        <v>37</v>
      </c>
      <c r="N8" s="94" t="s">
        <v>26</v>
      </c>
      <c r="O8" s="93" t="s">
        <v>37</v>
      </c>
    </row>
    <row r="9" spans="1:15" ht="51" x14ac:dyDescent="0.25">
      <c r="A9" s="12" t="s">
        <v>1728</v>
      </c>
      <c r="B9" s="12" t="s">
        <v>675</v>
      </c>
      <c r="C9" s="11" t="s">
        <v>1480</v>
      </c>
      <c r="D9" s="11" t="s">
        <v>1479</v>
      </c>
      <c r="E9" s="11" t="str">
        <f t="shared" si="0"/>
        <v>osoby</v>
      </c>
      <c r="F9" s="12" t="s">
        <v>20</v>
      </c>
      <c r="G9" s="12" t="s">
        <v>21</v>
      </c>
      <c r="H9" s="12" t="s">
        <v>30</v>
      </c>
      <c r="I9" s="12" t="s">
        <v>26</v>
      </c>
      <c r="J9" s="12" t="s">
        <v>1478</v>
      </c>
      <c r="K9" s="12"/>
      <c r="L9" s="94" t="s">
        <v>26</v>
      </c>
      <c r="M9" s="95" t="s">
        <v>37</v>
      </c>
      <c r="N9" s="94" t="s">
        <v>26</v>
      </c>
      <c r="O9" s="93" t="s">
        <v>37</v>
      </c>
    </row>
    <row r="10" spans="1:15" ht="38.25" x14ac:dyDescent="0.25">
      <c r="A10" s="12" t="s">
        <v>1728</v>
      </c>
      <c r="B10" s="12" t="s">
        <v>675</v>
      </c>
      <c r="C10" s="11" t="s">
        <v>1477</v>
      </c>
      <c r="D10" s="11" t="s">
        <v>1476</v>
      </c>
      <c r="E10" s="11" t="str">
        <f t="shared" si="0"/>
        <v>osoby</v>
      </c>
      <c r="F10" s="12" t="s">
        <v>20</v>
      </c>
      <c r="G10" s="12" t="s">
        <v>21</v>
      </c>
      <c r="H10" s="12" t="s">
        <v>30</v>
      </c>
      <c r="I10" s="12" t="s">
        <v>26</v>
      </c>
      <c r="J10" s="12" t="s">
        <v>1475</v>
      </c>
      <c r="K10" s="12"/>
      <c r="L10" s="94" t="s">
        <v>26</v>
      </c>
      <c r="M10" s="95" t="s">
        <v>37</v>
      </c>
      <c r="N10" s="94" t="s">
        <v>26</v>
      </c>
      <c r="O10" s="93" t="s">
        <v>37</v>
      </c>
    </row>
    <row r="11" spans="1:15" ht="127.5" x14ac:dyDescent="0.25">
      <c r="A11" s="12" t="s">
        <v>1728</v>
      </c>
      <c r="B11" s="12" t="s">
        <v>675</v>
      </c>
      <c r="C11" s="11" t="s">
        <v>1474</v>
      </c>
      <c r="D11" s="11" t="s">
        <v>1473</v>
      </c>
      <c r="E11" s="11" t="str">
        <f t="shared" si="0"/>
        <v>osoby</v>
      </c>
      <c r="F11" s="12" t="s">
        <v>20</v>
      </c>
      <c r="G11" s="12" t="s">
        <v>21</v>
      </c>
      <c r="H11" s="12" t="s">
        <v>30</v>
      </c>
      <c r="I11" s="12" t="s">
        <v>26</v>
      </c>
      <c r="J11" s="12" t="s">
        <v>1472</v>
      </c>
      <c r="K11" s="12"/>
      <c r="L11" s="94" t="s">
        <v>26</v>
      </c>
      <c r="M11" s="95" t="s">
        <v>37</v>
      </c>
      <c r="N11" s="94" t="s">
        <v>26</v>
      </c>
      <c r="O11" s="93" t="s">
        <v>37</v>
      </c>
    </row>
    <row r="12" spans="1:15" ht="114.75" x14ac:dyDescent="0.25">
      <c r="A12" s="12" t="s">
        <v>1728</v>
      </c>
      <c r="B12" s="12" t="s">
        <v>675</v>
      </c>
      <c r="C12" s="11" t="s">
        <v>1471</v>
      </c>
      <c r="D12" s="11" t="s">
        <v>1470</v>
      </c>
      <c r="E12" s="11" t="str">
        <f t="shared" si="0"/>
        <v>osoby</v>
      </c>
      <c r="F12" s="12" t="s">
        <v>20</v>
      </c>
      <c r="G12" s="12" t="s">
        <v>21</v>
      </c>
      <c r="H12" s="12" t="s">
        <v>30</v>
      </c>
      <c r="I12" s="12" t="s">
        <v>26</v>
      </c>
      <c r="J12" s="12" t="s">
        <v>1469</v>
      </c>
      <c r="K12" s="12"/>
      <c r="L12" s="94" t="s">
        <v>26</v>
      </c>
      <c r="M12" s="95" t="s">
        <v>37</v>
      </c>
      <c r="N12" s="94" t="s">
        <v>26</v>
      </c>
      <c r="O12" s="93" t="s">
        <v>37</v>
      </c>
    </row>
    <row r="13" spans="1:15" ht="114.75" x14ac:dyDescent="0.25">
      <c r="A13" s="12" t="s">
        <v>1728</v>
      </c>
      <c r="B13" s="12" t="s">
        <v>675</v>
      </c>
      <c r="C13" s="11" t="s">
        <v>1468</v>
      </c>
      <c r="D13" s="11" t="s">
        <v>1467</v>
      </c>
      <c r="E13" s="11" t="str">
        <f t="shared" si="0"/>
        <v>osoby</v>
      </c>
      <c r="F13" s="12" t="s">
        <v>20</v>
      </c>
      <c r="G13" s="12" t="s">
        <v>21</v>
      </c>
      <c r="H13" s="12" t="s">
        <v>30</v>
      </c>
      <c r="I13" s="12" t="s">
        <v>26</v>
      </c>
      <c r="J13" s="12" t="s">
        <v>1466</v>
      </c>
      <c r="K13" s="12"/>
      <c r="L13" s="94" t="s">
        <v>26</v>
      </c>
      <c r="M13" s="95" t="s">
        <v>37</v>
      </c>
      <c r="N13" s="94" t="s">
        <v>26</v>
      </c>
      <c r="O13" s="93" t="s">
        <v>37</v>
      </c>
    </row>
    <row r="14" spans="1:15" ht="344.25" x14ac:dyDescent="0.25">
      <c r="A14" s="12" t="s">
        <v>1728</v>
      </c>
      <c r="B14" s="12" t="s">
        <v>675</v>
      </c>
      <c r="C14" s="11" t="s">
        <v>1465</v>
      </c>
      <c r="D14" s="11" t="s">
        <v>1464</v>
      </c>
      <c r="E14" s="11" t="str">
        <f t="shared" si="0"/>
        <v>osoby</v>
      </c>
      <c r="F14" s="12" t="s">
        <v>20</v>
      </c>
      <c r="G14" s="12" t="s">
        <v>21</v>
      </c>
      <c r="H14" s="12" t="s">
        <v>30</v>
      </c>
      <c r="I14" s="12" t="s">
        <v>26</v>
      </c>
      <c r="J14" s="12" t="s">
        <v>1463</v>
      </c>
      <c r="K14" s="12"/>
      <c r="L14" s="94" t="s">
        <v>26</v>
      </c>
      <c r="M14" s="95" t="s">
        <v>37</v>
      </c>
      <c r="N14" s="94" t="s">
        <v>26</v>
      </c>
      <c r="O14" s="93" t="s">
        <v>37</v>
      </c>
    </row>
    <row r="15" spans="1:15" ht="216.75" x14ac:dyDescent="0.25">
      <c r="A15" s="12" t="s">
        <v>1728</v>
      </c>
      <c r="B15" s="12" t="s">
        <v>675</v>
      </c>
      <c r="C15" s="11" t="s">
        <v>1462</v>
      </c>
      <c r="D15" s="11" t="s">
        <v>1461</v>
      </c>
      <c r="E15" s="11" t="str">
        <f t="shared" si="0"/>
        <v>osoby</v>
      </c>
      <c r="F15" s="12" t="s">
        <v>20</v>
      </c>
      <c r="G15" s="12" t="s">
        <v>21</v>
      </c>
      <c r="H15" s="12" t="s">
        <v>30</v>
      </c>
      <c r="I15" s="12" t="s">
        <v>26</v>
      </c>
      <c r="J15" s="12" t="s">
        <v>1460</v>
      </c>
      <c r="K15" s="12"/>
      <c r="L15" s="94" t="s">
        <v>26</v>
      </c>
      <c r="M15" s="95" t="s">
        <v>37</v>
      </c>
      <c r="N15" s="94" t="s">
        <v>26</v>
      </c>
      <c r="O15" s="93" t="s">
        <v>37</v>
      </c>
    </row>
    <row r="16" spans="1:15" ht="280.5" x14ac:dyDescent="0.25">
      <c r="A16" s="12" t="s">
        <v>1728</v>
      </c>
      <c r="B16" s="12" t="s">
        <v>675</v>
      </c>
      <c r="C16" s="11" t="s">
        <v>1459</v>
      </c>
      <c r="D16" s="11" t="s">
        <v>1458</v>
      </c>
      <c r="E16" s="11" t="str">
        <f t="shared" si="0"/>
        <v>osoby</v>
      </c>
      <c r="F16" s="12" t="s">
        <v>20</v>
      </c>
      <c r="G16" s="12" t="s">
        <v>21</v>
      </c>
      <c r="H16" s="12" t="s">
        <v>30</v>
      </c>
      <c r="I16" s="12" t="s">
        <v>26</v>
      </c>
      <c r="J16" s="12" t="s">
        <v>1457</v>
      </c>
      <c r="K16" s="12"/>
      <c r="L16" s="94" t="s">
        <v>26</v>
      </c>
      <c r="M16" s="95" t="s">
        <v>37</v>
      </c>
      <c r="N16" s="94" t="s">
        <v>26</v>
      </c>
      <c r="O16" s="93" t="s">
        <v>37</v>
      </c>
    </row>
    <row r="17" spans="1:15" ht="255" x14ac:dyDescent="0.25">
      <c r="A17" s="12" t="s">
        <v>1728</v>
      </c>
      <c r="B17" s="12" t="s">
        <v>675</v>
      </c>
      <c r="C17" s="11" t="s">
        <v>1456</v>
      </c>
      <c r="D17" s="11" t="s">
        <v>1455</v>
      </c>
      <c r="E17" s="11" t="str">
        <f t="shared" si="0"/>
        <v>osoby</v>
      </c>
      <c r="F17" s="12" t="s">
        <v>20</v>
      </c>
      <c r="G17" s="12" t="s">
        <v>21</v>
      </c>
      <c r="H17" s="12" t="s">
        <v>30</v>
      </c>
      <c r="I17" s="12" t="s">
        <v>26</v>
      </c>
      <c r="J17" s="12" t="s">
        <v>1454</v>
      </c>
      <c r="K17" s="12"/>
      <c r="L17" s="94" t="s">
        <v>26</v>
      </c>
      <c r="M17" s="95" t="s">
        <v>37</v>
      </c>
      <c r="N17" s="94" t="s">
        <v>26</v>
      </c>
      <c r="O17" s="93" t="s">
        <v>37</v>
      </c>
    </row>
    <row r="18" spans="1:15" ht="409.5" x14ac:dyDescent="0.25">
      <c r="A18" s="12" t="s">
        <v>1728</v>
      </c>
      <c r="B18" s="12" t="s">
        <v>675</v>
      </c>
      <c r="C18" s="11" t="s">
        <v>1453</v>
      </c>
      <c r="D18" s="11" t="s">
        <v>1452</v>
      </c>
      <c r="E18" s="11" t="str">
        <f t="shared" si="0"/>
        <v>osoby</v>
      </c>
      <c r="F18" s="12" t="s">
        <v>20</v>
      </c>
      <c r="G18" s="12" t="s">
        <v>21</v>
      </c>
      <c r="H18" s="12" t="s">
        <v>30</v>
      </c>
      <c r="I18" s="12" t="s">
        <v>26</v>
      </c>
      <c r="J18" s="12" t="s">
        <v>1451</v>
      </c>
      <c r="K18" s="12"/>
      <c r="L18" s="94" t="s">
        <v>26</v>
      </c>
      <c r="M18" s="95" t="s">
        <v>37</v>
      </c>
      <c r="N18" s="94" t="s">
        <v>26</v>
      </c>
      <c r="O18" s="93" t="s">
        <v>37</v>
      </c>
    </row>
    <row r="19" spans="1:15" ht="127.5" x14ac:dyDescent="0.25">
      <c r="A19" s="12" t="s">
        <v>1728</v>
      </c>
      <c r="B19" s="12" t="s">
        <v>675</v>
      </c>
      <c r="C19" s="11" t="s">
        <v>1450</v>
      </c>
      <c r="D19" s="11" t="s">
        <v>1449</v>
      </c>
      <c r="E19" s="11" t="str">
        <f t="shared" si="0"/>
        <v>osoby</v>
      </c>
      <c r="F19" s="12" t="s">
        <v>20</v>
      </c>
      <c r="G19" s="12" t="s">
        <v>21</v>
      </c>
      <c r="H19" s="12" t="s">
        <v>30</v>
      </c>
      <c r="I19" s="12" t="s">
        <v>26</v>
      </c>
      <c r="J19" s="12" t="s">
        <v>1448</v>
      </c>
      <c r="K19" s="12"/>
      <c r="L19" s="94" t="s">
        <v>26</v>
      </c>
      <c r="M19" s="95" t="s">
        <v>37</v>
      </c>
      <c r="N19" s="94" t="s">
        <v>26</v>
      </c>
      <c r="O19" s="93" t="s">
        <v>37</v>
      </c>
    </row>
    <row r="20" spans="1:15" ht="165.75" x14ac:dyDescent="0.25">
      <c r="A20" s="12" t="s">
        <v>1728</v>
      </c>
      <c r="B20" s="12" t="s">
        <v>675</v>
      </c>
      <c r="C20" s="11" t="s">
        <v>1447</v>
      </c>
      <c r="D20" s="11" t="s">
        <v>1446</v>
      </c>
      <c r="E20" s="11" t="str">
        <f t="shared" si="0"/>
        <v>osoby</v>
      </c>
      <c r="F20" s="12" t="s">
        <v>75</v>
      </c>
      <c r="G20" s="12" t="s">
        <v>21</v>
      </c>
      <c r="H20" s="12" t="s">
        <v>30</v>
      </c>
      <c r="I20" s="12" t="s">
        <v>26</v>
      </c>
      <c r="J20" s="12" t="s">
        <v>1445</v>
      </c>
      <c r="K20" s="12"/>
      <c r="L20" s="94"/>
      <c r="M20" s="95" t="s">
        <v>37</v>
      </c>
      <c r="N20" s="94"/>
      <c r="O20" s="93" t="s">
        <v>37</v>
      </c>
    </row>
    <row r="21" spans="1:15" ht="409.5" x14ac:dyDescent="0.25">
      <c r="A21" s="12" t="s">
        <v>1728</v>
      </c>
      <c r="B21" s="12" t="s">
        <v>675</v>
      </c>
      <c r="C21" s="11" t="s">
        <v>1444</v>
      </c>
      <c r="D21" s="11" t="s">
        <v>1443</v>
      </c>
      <c r="E21" s="11" t="str">
        <f t="shared" si="0"/>
        <v>osoby</v>
      </c>
      <c r="F21" s="12" t="s">
        <v>75</v>
      </c>
      <c r="G21" s="12" t="s">
        <v>21</v>
      </c>
      <c r="H21" s="12" t="s">
        <v>30</v>
      </c>
      <c r="I21" s="12" t="s">
        <v>26</v>
      </c>
      <c r="J21" s="12" t="s">
        <v>1442</v>
      </c>
      <c r="K21" s="12"/>
      <c r="L21" s="94"/>
      <c r="M21" s="95" t="s">
        <v>37</v>
      </c>
      <c r="N21" s="94"/>
      <c r="O21" s="93" t="s">
        <v>37</v>
      </c>
    </row>
    <row r="22" spans="1:15" ht="191.25" x14ac:dyDescent="0.25">
      <c r="A22" s="12" t="s">
        <v>1728</v>
      </c>
      <c r="B22" s="12" t="s">
        <v>675</v>
      </c>
      <c r="C22" s="11" t="s">
        <v>1441</v>
      </c>
      <c r="D22" s="11" t="s">
        <v>1440</v>
      </c>
      <c r="E22" s="11" t="str">
        <f t="shared" si="0"/>
        <v>osoby</v>
      </c>
      <c r="F22" s="12" t="s">
        <v>75</v>
      </c>
      <c r="G22" s="12" t="s">
        <v>21</v>
      </c>
      <c r="H22" s="12" t="s">
        <v>22</v>
      </c>
      <c r="I22" s="12" t="s">
        <v>26</v>
      </c>
      <c r="J22" s="12" t="s">
        <v>1439</v>
      </c>
      <c r="K22" s="12" t="s">
        <v>1438</v>
      </c>
      <c r="L22" s="94">
        <v>3378</v>
      </c>
      <c r="M22" s="95">
        <v>3430</v>
      </c>
      <c r="N22" s="94">
        <v>16777</v>
      </c>
      <c r="O22" s="93">
        <v>17030</v>
      </c>
    </row>
    <row r="23" spans="1:15" ht="216.75" x14ac:dyDescent="0.25">
      <c r="A23" s="12" t="s">
        <v>1728</v>
      </c>
      <c r="B23" s="12" t="s">
        <v>675</v>
      </c>
      <c r="C23" s="11" t="s">
        <v>1437</v>
      </c>
      <c r="D23" s="11" t="s">
        <v>1436</v>
      </c>
      <c r="E23" s="11" t="str">
        <f t="shared" si="0"/>
        <v>osoby</v>
      </c>
      <c r="F23" s="12" t="s">
        <v>20</v>
      </c>
      <c r="G23" s="12" t="s">
        <v>21</v>
      </c>
      <c r="H23" s="12" t="s">
        <v>30</v>
      </c>
      <c r="I23" s="12" t="s">
        <v>26</v>
      </c>
      <c r="J23" s="12" t="s">
        <v>1435</v>
      </c>
      <c r="K23" s="12"/>
      <c r="L23" s="94" t="s">
        <v>26</v>
      </c>
      <c r="M23" s="95" t="s">
        <v>37</v>
      </c>
      <c r="N23" s="94" t="s">
        <v>26</v>
      </c>
      <c r="O23" s="93" t="s">
        <v>37</v>
      </c>
    </row>
    <row r="24" spans="1:15" ht="140.25" x14ac:dyDescent="0.25">
      <c r="A24" s="12" t="s">
        <v>1728</v>
      </c>
      <c r="B24" s="12" t="s">
        <v>675</v>
      </c>
      <c r="C24" s="11" t="s">
        <v>1434</v>
      </c>
      <c r="D24" s="11" t="s">
        <v>1433</v>
      </c>
      <c r="E24" s="11" t="str">
        <f t="shared" si="0"/>
        <v>osoby</v>
      </c>
      <c r="F24" s="12" t="s">
        <v>20</v>
      </c>
      <c r="G24" s="12" t="s">
        <v>21</v>
      </c>
      <c r="H24" s="12" t="s">
        <v>30</v>
      </c>
      <c r="I24" s="12" t="s">
        <v>26</v>
      </c>
      <c r="J24" s="12" t="s">
        <v>1432</v>
      </c>
      <c r="K24" s="12"/>
      <c r="L24" s="94" t="s">
        <v>26</v>
      </c>
      <c r="M24" s="95" t="s">
        <v>37</v>
      </c>
      <c r="N24" s="94" t="s">
        <v>26</v>
      </c>
      <c r="O24" s="93" t="s">
        <v>37</v>
      </c>
    </row>
    <row r="25" spans="1:15" ht="38.25" x14ac:dyDescent="0.25">
      <c r="A25" s="12" t="s">
        <v>1728</v>
      </c>
      <c r="B25" s="12" t="s">
        <v>675</v>
      </c>
      <c r="C25" s="11" t="s">
        <v>1431</v>
      </c>
      <c r="D25" s="11" t="s">
        <v>1430</v>
      </c>
      <c r="E25" s="11" t="str">
        <f t="shared" si="0"/>
        <v>sztuki</v>
      </c>
      <c r="F25" s="12" t="s">
        <v>20</v>
      </c>
      <c r="G25" s="12" t="s">
        <v>29</v>
      </c>
      <c r="H25" s="12" t="s">
        <v>30</v>
      </c>
      <c r="I25" s="12" t="s">
        <v>26</v>
      </c>
      <c r="J25" s="12" t="s">
        <v>1429</v>
      </c>
      <c r="K25" s="12"/>
      <c r="L25" s="94" t="s">
        <v>26</v>
      </c>
      <c r="M25" s="95" t="s">
        <v>37</v>
      </c>
      <c r="N25" s="94" t="s">
        <v>26</v>
      </c>
      <c r="O25" s="93" t="s">
        <v>37</v>
      </c>
    </row>
    <row r="26" spans="1:15" ht="38.25" x14ac:dyDescent="0.25">
      <c r="A26" s="12" t="s">
        <v>1728</v>
      </c>
      <c r="B26" s="12" t="s">
        <v>675</v>
      </c>
      <c r="C26" s="11" t="s">
        <v>1428</v>
      </c>
      <c r="D26" s="11" t="s">
        <v>1427</v>
      </c>
      <c r="E26" s="11" t="str">
        <f t="shared" si="0"/>
        <v>osoby</v>
      </c>
      <c r="F26" s="12" t="s">
        <v>20</v>
      </c>
      <c r="G26" s="12" t="s">
        <v>29</v>
      </c>
      <c r="H26" s="12" t="s">
        <v>30</v>
      </c>
      <c r="I26" s="12" t="s">
        <v>26</v>
      </c>
      <c r="J26" s="12" t="s">
        <v>1426</v>
      </c>
      <c r="K26" s="12"/>
      <c r="L26" s="94" t="s">
        <v>26</v>
      </c>
      <c r="M26" s="95" t="s">
        <v>37</v>
      </c>
      <c r="N26" s="94" t="s">
        <v>26</v>
      </c>
      <c r="O26" s="93" t="s">
        <v>37</v>
      </c>
    </row>
    <row r="27" spans="1:15" ht="38.25" x14ac:dyDescent="0.25">
      <c r="A27" s="12" t="s">
        <v>1728</v>
      </c>
      <c r="B27" s="12" t="s">
        <v>675</v>
      </c>
      <c r="C27" s="11" t="s">
        <v>1425</v>
      </c>
      <c r="D27" s="11" t="s">
        <v>1098</v>
      </c>
      <c r="E27" s="11" t="str">
        <f t="shared" si="0"/>
        <v>osoby</v>
      </c>
      <c r="F27" s="12" t="s">
        <v>20</v>
      </c>
      <c r="G27" s="12" t="s">
        <v>256</v>
      </c>
      <c r="H27" s="12" t="s">
        <v>30</v>
      </c>
      <c r="I27" s="12" t="s">
        <v>26</v>
      </c>
      <c r="J27" s="12" t="s">
        <v>1097</v>
      </c>
      <c r="K27" s="12"/>
      <c r="L27" s="94" t="s">
        <v>26</v>
      </c>
      <c r="M27" s="95" t="s">
        <v>37</v>
      </c>
      <c r="N27" s="94" t="s">
        <v>26</v>
      </c>
      <c r="O27" s="93" t="s">
        <v>37</v>
      </c>
    </row>
  </sheetData>
  <autoFilter ref="A6:O27" xr:uid="{5B02C99A-488F-4DE4-A1F2-649E10635CFA}"/>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989EF619-26BB-483C-AB22-67CD9C6C075C}"/>
    <hyperlink ref="A1" location="'Informacje ogólne'!A1" display="Informacje ogólne (link)" xr:uid="{7EDCAD61-D701-450D-9B59-5470EDF9FAD3}"/>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1850-1110-42C9-99DC-8A9F265BA40A}">
  <sheetPr>
    <tabColor theme="4" tint="0.59999389629810485"/>
  </sheetPr>
  <dimension ref="A1:O25"/>
  <sheetViews>
    <sheetView workbookViewId="0"/>
  </sheetViews>
  <sheetFormatPr defaultRowHeight="12.75" x14ac:dyDescent="0.25"/>
  <cols>
    <col min="1" max="1" width="24.7109375" style="87" customWidth="1"/>
    <col min="2" max="2" width="10.42578125" style="36" customWidth="1"/>
    <col min="3" max="3" width="11.7109375" style="96" bestFit="1" customWidth="1"/>
    <col min="4" max="4" width="36" style="91" customWidth="1"/>
    <col min="5" max="5" width="13.85546875" style="96" customWidth="1"/>
    <col min="6" max="6" width="14.5703125" style="96" customWidth="1"/>
    <col min="7" max="7" width="14.5703125" style="36" customWidth="1"/>
    <col min="8" max="8" width="13.85546875" style="36" customWidth="1"/>
    <col min="9" max="9" width="15.140625" style="36" customWidth="1"/>
    <col min="10" max="10" width="95.7109375" style="92" customWidth="1"/>
    <col min="11" max="11" width="57.85546875" style="36" customWidth="1"/>
    <col min="12" max="12" width="15.140625" style="96" customWidth="1"/>
    <col min="13" max="15" width="15.7109375" style="96" customWidth="1"/>
    <col min="16" max="16384" width="9.140625" style="36"/>
  </cols>
  <sheetData>
    <row r="1" spans="1:15" x14ac:dyDescent="0.25">
      <c r="A1" s="58" t="s">
        <v>1390</v>
      </c>
      <c r="B1" s="1"/>
      <c r="C1" s="1"/>
      <c r="D1" s="1"/>
      <c r="E1" s="1"/>
      <c r="F1" s="1"/>
      <c r="G1" s="1"/>
      <c r="H1" s="1"/>
      <c r="I1" s="1"/>
      <c r="J1" s="1"/>
      <c r="K1" s="1"/>
      <c r="L1" s="1"/>
      <c r="M1" s="1"/>
      <c r="N1" s="1"/>
      <c r="O1" s="1"/>
    </row>
    <row r="2" spans="1:15" x14ac:dyDescent="0.25">
      <c r="A2" s="57" t="s">
        <v>1347</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288" x14ac:dyDescent="0.25">
      <c r="A7" s="12" t="s">
        <v>1729</v>
      </c>
      <c r="B7" s="28" t="s">
        <v>675</v>
      </c>
      <c r="C7" s="99" t="s">
        <v>1508</v>
      </c>
      <c r="D7" s="11" t="s">
        <v>1507</v>
      </c>
      <c r="E7" s="99" t="str">
        <f t="shared" ref="E7:E25" si="0">IF((COUNTIF(D7,"*OSÓB*"))=1,"osoby","sztuki")</f>
        <v>osoby</v>
      </c>
      <c r="F7" s="99" t="s">
        <v>20</v>
      </c>
      <c r="G7" s="98" t="s">
        <v>21</v>
      </c>
      <c r="H7" s="98" t="s">
        <v>30</v>
      </c>
      <c r="I7" s="28" t="s">
        <v>1424</v>
      </c>
      <c r="J7" s="25" t="s">
        <v>1506</v>
      </c>
      <c r="K7" s="28"/>
      <c r="L7" s="97" t="s">
        <v>1424</v>
      </c>
      <c r="M7" s="100" t="s">
        <v>37</v>
      </c>
      <c r="N7" s="97" t="s">
        <v>1424</v>
      </c>
      <c r="O7" s="97" t="s">
        <v>37</v>
      </c>
    </row>
    <row r="8" spans="1:15" ht="76.5" x14ac:dyDescent="0.25">
      <c r="A8" s="12" t="s">
        <v>1729</v>
      </c>
      <c r="B8" s="28" t="s">
        <v>675</v>
      </c>
      <c r="C8" s="99" t="s">
        <v>1505</v>
      </c>
      <c r="D8" s="11" t="s">
        <v>1504</v>
      </c>
      <c r="E8" s="99" t="str">
        <f t="shared" si="0"/>
        <v>osoby</v>
      </c>
      <c r="F8" s="99" t="s">
        <v>20</v>
      </c>
      <c r="G8" s="98" t="s">
        <v>21</v>
      </c>
      <c r="H8" s="98" t="s">
        <v>30</v>
      </c>
      <c r="I8" s="28" t="s">
        <v>1424</v>
      </c>
      <c r="J8" s="25" t="s">
        <v>1503</v>
      </c>
      <c r="K8" s="28"/>
      <c r="L8" s="97" t="s">
        <v>1424</v>
      </c>
      <c r="M8" s="94" t="s">
        <v>1501</v>
      </c>
      <c r="N8" s="97" t="s">
        <v>1424</v>
      </c>
      <c r="O8" s="94" t="s">
        <v>1501</v>
      </c>
    </row>
    <row r="9" spans="1:15" ht="76.5" x14ac:dyDescent="0.25">
      <c r="A9" s="12" t="s">
        <v>1729</v>
      </c>
      <c r="B9" s="28" t="s">
        <v>675</v>
      </c>
      <c r="C9" s="99" t="s">
        <v>1480</v>
      </c>
      <c r="D9" s="11" t="s">
        <v>1502</v>
      </c>
      <c r="E9" s="99" t="str">
        <f t="shared" si="0"/>
        <v>osoby</v>
      </c>
      <c r="F9" s="99" t="s">
        <v>20</v>
      </c>
      <c r="G9" s="98" t="s">
        <v>21</v>
      </c>
      <c r="H9" s="98" t="s">
        <v>30</v>
      </c>
      <c r="I9" s="28" t="s">
        <v>1424</v>
      </c>
      <c r="J9" s="25" t="s">
        <v>1478</v>
      </c>
      <c r="K9" s="28"/>
      <c r="L9" s="97" t="s">
        <v>1424</v>
      </c>
      <c r="M9" s="94" t="s">
        <v>1501</v>
      </c>
      <c r="N9" s="97" t="s">
        <v>1424</v>
      </c>
      <c r="O9" s="94" t="s">
        <v>1501</v>
      </c>
    </row>
    <row r="10" spans="1:15" ht="120" x14ac:dyDescent="0.25">
      <c r="A10" s="12" t="s">
        <v>1729</v>
      </c>
      <c r="B10" s="28" t="s">
        <v>675</v>
      </c>
      <c r="C10" s="99" t="s">
        <v>1474</v>
      </c>
      <c r="D10" s="11" t="s">
        <v>1473</v>
      </c>
      <c r="E10" s="99" t="str">
        <f t="shared" si="0"/>
        <v>osoby</v>
      </c>
      <c r="F10" s="99" t="s">
        <v>20</v>
      </c>
      <c r="G10" s="98" t="s">
        <v>21</v>
      </c>
      <c r="H10" s="98" t="s">
        <v>30</v>
      </c>
      <c r="I10" s="28" t="s">
        <v>1424</v>
      </c>
      <c r="J10" s="25" t="s">
        <v>1472</v>
      </c>
      <c r="K10" s="28"/>
      <c r="L10" s="97" t="s">
        <v>1424</v>
      </c>
      <c r="M10" s="97" t="s">
        <v>37</v>
      </c>
      <c r="N10" s="97" t="s">
        <v>1424</v>
      </c>
      <c r="O10" s="97" t="s">
        <v>37</v>
      </c>
    </row>
    <row r="11" spans="1:15" ht="108" x14ac:dyDescent="0.25">
      <c r="A11" s="12" t="s">
        <v>1729</v>
      </c>
      <c r="B11" s="28" t="s">
        <v>675</v>
      </c>
      <c r="C11" s="99" t="s">
        <v>1471</v>
      </c>
      <c r="D11" s="11" t="s">
        <v>1470</v>
      </c>
      <c r="E11" s="99" t="str">
        <f t="shared" si="0"/>
        <v>osoby</v>
      </c>
      <c r="F11" s="99" t="s">
        <v>20</v>
      </c>
      <c r="G11" s="98" t="s">
        <v>21</v>
      </c>
      <c r="H11" s="98" t="s">
        <v>30</v>
      </c>
      <c r="I11" s="28" t="s">
        <v>1424</v>
      </c>
      <c r="J11" s="25" t="s">
        <v>1469</v>
      </c>
      <c r="K11" s="28"/>
      <c r="L11" s="97" t="s">
        <v>1424</v>
      </c>
      <c r="M11" s="97" t="s">
        <v>37</v>
      </c>
      <c r="N11" s="97" t="s">
        <v>1424</v>
      </c>
      <c r="O11" s="97" t="s">
        <v>37</v>
      </c>
    </row>
    <row r="12" spans="1:15" ht="108" x14ac:dyDescent="0.25">
      <c r="A12" s="12" t="s">
        <v>1729</v>
      </c>
      <c r="B12" s="28" t="s">
        <v>675</v>
      </c>
      <c r="C12" s="99" t="s">
        <v>1468</v>
      </c>
      <c r="D12" s="11" t="s">
        <v>1467</v>
      </c>
      <c r="E12" s="99" t="str">
        <f t="shared" si="0"/>
        <v>osoby</v>
      </c>
      <c r="F12" s="99" t="s">
        <v>20</v>
      </c>
      <c r="G12" s="98" t="s">
        <v>21</v>
      </c>
      <c r="H12" s="98" t="s">
        <v>30</v>
      </c>
      <c r="I12" s="28" t="s">
        <v>1424</v>
      </c>
      <c r="J12" s="25" t="s">
        <v>1466</v>
      </c>
      <c r="K12" s="28"/>
      <c r="L12" s="97" t="s">
        <v>1424</v>
      </c>
      <c r="M12" s="97" t="s">
        <v>37</v>
      </c>
      <c r="N12" s="97" t="s">
        <v>1424</v>
      </c>
      <c r="O12" s="97" t="s">
        <v>37</v>
      </c>
    </row>
    <row r="13" spans="1:15" ht="324" x14ac:dyDescent="0.25">
      <c r="A13" s="12" t="s">
        <v>1729</v>
      </c>
      <c r="B13" s="28" t="s">
        <v>675</v>
      </c>
      <c r="C13" s="99" t="s">
        <v>1465</v>
      </c>
      <c r="D13" s="11" t="s">
        <v>1464</v>
      </c>
      <c r="E13" s="99" t="str">
        <f t="shared" si="0"/>
        <v>osoby</v>
      </c>
      <c r="F13" s="99" t="s">
        <v>20</v>
      </c>
      <c r="G13" s="98" t="s">
        <v>21</v>
      </c>
      <c r="H13" s="98" t="s">
        <v>30</v>
      </c>
      <c r="I13" s="28" t="s">
        <v>1424</v>
      </c>
      <c r="J13" s="25" t="s">
        <v>1463</v>
      </c>
      <c r="K13" s="28"/>
      <c r="L13" s="97" t="s">
        <v>1424</v>
      </c>
      <c r="M13" s="97" t="s">
        <v>37</v>
      </c>
      <c r="N13" s="97" t="s">
        <v>1424</v>
      </c>
      <c r="O13" s="97" t="s">
        <v>37</v>
      </c>
    </row>
    <row r="14" spans="1:15" ht="204" x14ac:dyDescent="0.25">
      <c r="A14" s="12" t="s">
        <v>1729</v>
      </c>
      <c r="B14" s="28" t="s">
        <v>675</v>
      </c>
      <c r="C14" s="99" t="s">
        <v>1462</v>
      </c>
      <c r="D14" s="11" t="s">
        <v>1461</v>
      </c>
      <c r="E14" s="99" t="str">
        <f t="shared" si="0"/>
        <v>osoby</v>
      </c>
      <c r="F14" s="99" t="s">
        <v>20</v>
      </c>
      <c r="G14" s="98" t="s">
        <v>21</v>
      </c>
      <c r="H14" s="98" t="s">
        <v>30</v>
      </c>
      <c r="I14" s="28" t="s">
        <v>1424</v>
      </c>
      <c r="J14" s="25" t="s">
        <v>1460</v>
      </c>
      <c r="K14" s="28"/>
      <c r="L14" s="97" t="s">
        <v>1424</v>
      </c>
      <c r="M14" s="97" t="s">
        <v>37</v>
      </c>
      <c r="N14" s="97" t="s">
        <v>1424</v>
      </c>
      <c r="O14" s="97" t="s">
        <v>37</v>
      </c>
    </row>
    <row r="15" spans="1:15" ht="264" x14ac:dyDescent="0.25">
      <c r="A15" s="12" t="s">
        <v>1729</v>
      </c>
      <c r="B15" s="28" t="s">
        <v>675</v>
      </c>
      <c r="C15" s="99" t="s">
        <v>1500</v>
      </c>
      <c r="D15" s="11" t="s">
        <v>1499</v>
      </c>
      <c r="E15" s="99" t="str">
        <f t="shared" si="0"/>
        <v>osoby</v>
      </c>
      <c r="F15" s="99" t="s">
        <v>20</v>
      </c>
      <c r="G15" s="98" t="s">
        <v>21</v>
      </c>
      <c r="H15" s="98" t="s">
        <v>30</v>
      </c>
      <c r="I15" s="28" t="s">
        <v>1424</v>
      </c>
      <c r="J15" s="25" t="s">
        <v>1457</v>
      </c>
      <c r="K15" s="28"/>
      <c r="L15" s="97" t="s">
        <v>1424</v>
      </c>
      <c r="M15" s="97" t="s">
        <v>37</v>
      </c>
      <c r="N15" s="97" t="s">
        <v>1424</v>
      </c>
      <c r="O15" s="97" t="s">
        <v>37</v>
      </c>
    </row>
    <row r="16" spans="1:15" ht="240" x14ac:dyDescent="0.25">
      <c r="A16" s="12" t="s">
        <v>1729</v>
      </c>
      <c r="B16" s="28" t="s">
        <v>675</v>
      </c>
      <c r="C16" s="99" t="s">
        <v>1498</v>
      </c>
      <c r="D16" s="11" t="s">
        <v>1455</v>
      </c>
      <c r="E16" s="99" t="str">
        <f t="shared" si="0"/>
        <v>osoby</v>
      </c>
      <c r="F16" s="99" t="s">
        <v>20</v>
      </c>
      <c r="G16" s="98" t="s">
        <v>21</v>
      </c>
      <c r="H16" s="98" t="s">
        <v>30</v>
      </c>
      <c r="I16" s="28" t="s">
        <v>1424</v>
      </c>
      <c r="J16" s="25" t="s">
        <v>1454</v>
      </c>
      <c r="K16" s="28"/>
      <c r="L16" s="97" t="s">
        <v>1424</v>
      </c>
      <c r="M16" s="97" t="s">
        <v>37</v>
      </c>
      <c r="N16" s="97" t="s">
        <v>1424</v>
      </c>
      <c r="O16" s="97" t="s">
        <v>37</v>
      </c>
    </row>
    <row r="17" spans="1:15" ht="409.5" x14ac:dyDescent="0.25">
      <c r="A17" s="12" t="s">
        <v>1729</v>
      </c>
      <c r="B17" s="28" t="s">
        <v>675</v>
      </c>
      <c r="C17" s="99" t="s">
        <v>1453</v>
      </c>
      <c r="D17" s="11" t="s">
        <v>1452</v>
      </c>
      <c r="E17" s="99" t="str">
        <f t="shared" si="0"/>
        <v>osoby</v>
      </c>
      <c r="F17" s="99" t="s">
        <v>20</v>
      </c>
      <c r="G17" s="98" t="s">
        <v>21</v>
      </c>
      <c r="H17" s="98" t="s">
        <v>30</v>
      </c>
      <c r="I17" s="28" t="s">
        <v>1424</v>
      </c>
      <c r="J17" s="25" t="s">
        <v>1497</v>
      </c>
      <c r="K17" s="28"/>
      <c r="L17" s="97" t="s">
        <v>1424</v>
      </c>
      <c r="M17" s="97" t="s">
        <v>37</v>
      </c>
      <c r="N17" s="97" t="s">
        <v>1424</v>
      </c>
      <c r="O17" s="97" t="s">
        <v>37</v>
      </c>
    </row>
    <row r="18" spans="1:15" ht="120" x14ac:dyDescent="0.25">
      <c r="A18" s="12" t="s">
        <v>1729</v>
      </c>
      <c r="B18" s="28" t="s">
        <v>675</v>
      </c>
      <c r="C18" s="99" t="s">
        <v>1496</v>
      </c>
      <c r="D18" s="11" t="s">
        <v>1449</v>
      </c>
      <c r="E18" s="99" t="str">
        <f t="shared" si="0"/>
        <v>osoby</v>
      </c>
      <c r="F18" s="99" t="s">
        <v>20</v>
      </c>
      <c r="G18" s="98" t="s">
        <v>21</v>
      </c>
      <c r="H18" s="98" t="s">
        <v>30</v>
      </c>
      <c r="I18" s="28" t="s">
        <v>1424</v>
      </c>
      <c r="J18" s="25" t="s">
        <v>1448</v>
      </c>
      <c r="K18" s="28"/>
      <c r="L18" s="97" t="s">
        <v>1424</v>
      </c>
      <c r="M18" s="97" t="s">
        <v>37</v>
      </c>
      <c r="N18" s="97" t="s">
        <v>1424</v>
      </c>
      <c r="O18" s="97" t="s">
        <v>37</v>
      </c>
    </row>
    <row r="19" spans="1:15" ht="180" x14ac:dyDescent="0.25">
      <c r="A19" s="12" t="s">
        <v>1729</v>
      </c>
      <c r="B19" s="28" t="s">
        <v>675</v>
      </c>
      <c r="C19" s="99" t="s">
        <v>1495</v>
      </c>
      <c r="D19" s="11" t="s">
        <v>1494</v>
      </c>
      <c r="E19" s="99" t="str">
        <f t="shared" si="0"/>
        <v>osoby</v>
      </c>
      <c r="F19" s="99" t="s">
        <v>75</v>
      </c>
      <c r="G19" s="98" t="s">
        <v>21</v>
      </c>
      <c r="H19" s="98" t="s">
        <v>30</v>
      </c>
      <c r="I19" s="28" t="s">
        <v>1424</v>
      </c>
      <c r="J19" s="25" t="s">
        <v>1493</v>
      </c>
      <c r="K19" s="28"/>
      <c r="L19" s="97" t="s">
        <v>1424</v>
      </c>
      <c r="M19" s="97" t="s">
        <v>37</v>
      </c>
      <c r="N19" s="97" t="s">
        <v>1424</v>
      </c>
      <c r="O19" s="97" t="s">
        <v>37</v>
      </c>
    </row>
    <row r="20" spans="1:15" ht="144" x14ac:dyDescent="0.25">
      <c r="A20" s="12" t="s">
        <v>1729</v>
      </c>
      <c r="B20" s="28" t="s">
        <v>675</v>
      </c>
      <c r="C20" s="99" t="s">
        <v>1492</v>
      </c>
      <c r="D20" s="11" t="s">
        <v>1446</v>
      </c>
      <c r="E20" s="99" t="str">
        <f t="shared" si="0"/>
        <v>osoby</v>
      </c>
      <c r="F20" s="99" t="s">
        <v>75</v>
      </c>
      <c r="G20" s="98" t="s">
        <v>21</v>
      </c>
      <c r="H20" s="98" t="s">
        <v>30</v>
      </c>
      <c r="I20" s="28" t="s">
        <v>1424</v>
      </c>
      <c r="J20" s="25" t="s">
        <v>1445</v>
      </c>
      <c r="K20" s="28"/>
      <c r="L20" s="97" t="s">
        <v>1424</v>
      </c>
      <c r="M20" s="97" t="s">
        <v>37</v>
      </c>
      <c r="N20" s="97" t="s">
        <v>1424</v>
      </c>
      <c r="O20" s="97" t="s">
        <v>37</v>
      </c>
    </row>
    <row r="21" spans="1:15" ht="409.5" x14ac:dyDescent="0.25">
      <c r="A21" s="12" t="s">
        <v>1729</v>
      </c>
      <c r="B21" s="28" t="s">
        <v>675</v>
      </c>
      <c r="C21" s="99" t="s">
        <v>1491</v>
      </c>
      <c r="D21" s="11" t="s">
        <v>1443</v>
      </c>
      <c r="E21" s="99" t="str">
        <f t="shared" si="0"/>
        <v>osoby</v>
      </c>
      <c r="F21" s="99" t="s">
        <v>75</v>
      </c>
      <c r="G21" s="98" t="s">
        <v>21</v>
      </c>
      <c r="H21" s="98" t="s">
        <v>30</v>
      </c>
      <c r="I21" s="28" t="s">
        <v>1424</v>
      </c>
      <c r="J21" s="25" t="s">
        <v>1442</v>
      </c>
      <c r="K21" s="28"/>
      <c r="L21" s="97" t="s">
        <v>1424</v>
      </c>
      <c r="M21" s="97" t="s">
        <v>37</v>
      </c>
      <c r="N21" s="97" t="s">
        <v>1424</v>
      </c>
      <c r="O21" s="97" t="s">
        <v>37</v>
      </c>
    </row>
    <row r="22" spans="1:15" ht="180" x14ac:dyDescent="0.25">
      <c r="A22" s="12" t="s">
        <v>1729</v>
      </c>
      <c r="B22" s="28" t="s">
        <v>675</v>
      </c>
      <c r="C22" s="99" t="s">
        <v>1490</v>
      </c>
      <c r="D22" s="11" t="s">
        <v>1440</v>
      </c>
      <c r="E22" s="99" t="str">
        <f t="shared" si="0"/>
        <v>osoby</v>
      </c>
      <c r="F22" s="99" t="s">
        <v>75</v>
      </c>
      <c r="G22" s="98" t="s">
        <v>21</v>
      </c>
      <c r="H22" s="28" t="s">
        <v>22</v>
      </c>
      <c r="I22" s="28" t="s">
        <v>1424</v>
      </c>
      <c r="J22" s="25" t="s">
        <v>1439</v>
      </c>
      <c r="K22" s="12" t="s">
        <v>1438</v>
      </c>
      <c r="L22" s="97" t="s">
        <v>1424</v>
      </c>
      <c r="M22" s="97" t="s">
        <v>37</v>
      </c>
      <c r="N22" s="97" t="s">
        <v>1424</v>
      </c>
      <c r="O22" s="97" t="s">
        <v>37</v>
      </c>
    </row>
    <row r="23" spans="1:15" ht="204" x14ac:dyDescent="0.25">
      <c r="A23" s="12" t="s">
        <v>1729</v>
      </c>
      <c r="B23" s="28" t="s">
        <v>675</v>
      </c>
      <c r="C23" s="99" t="s">
        <v>1489</v>
      </c>
      <c r="D23" s="11" t="s">
        <v>1436</v>
      </c>
      <c r="E23" s="99" t="str">
        <f t="shared" si="0"/>
        <v>osoby</v>
      </c>
      <c r="F23" s="99" t="s">
        <v>20</v>
      </c>
      <c r="G23" s="98" t="s">
        <v>21</v>
      </c>
      <c r="H23" s="98" t="s">
        <v>30</v>
      </c>
      <c r="I23" s="28" t="s">
        <v>1424</v>
      </c>
      <c r="J23" s="25" t="s">
        <v>1435</v>
      </c>
      <c r="K23" s="28"/>
      <c r="L23" s="97" t="s">
        <v>1424</v>
      </c>
      <c r="M23" s="97" t="s">
        <v>37</v>
      </c>
      <c r="N23" s="97" t="s">
        <v>1424</v>
      </c>
      <c r="O23" s="97" t="s">
        <v>37</v>
      </c>
    </row>
    <row r="24" spans="1:15" ht="132" x14ac:dyDescent="0.25">
      <c r="A24" s="12" t="s">
        <v>1729</v>
      </c>
      <c r="B24" s="28" t="s">
        <v>675</v>
      </c>
      <c r="C24" s="99" t="s">
        <v>1488</v>
      </c>
      <c r="D24" s="11" t="s">
        <v>1433</v>
      </c>
      <c r="E24" s="99" t="str">
        <f t="shared" si="0"/>
        <v>osoby</v>
      </c>
      <c r="F24" s="99" t="s">
        <v>20</v>
      </c>
      <c r="G24" s="98" t="s">
        <v>21</v>
      </c>
      <c r="H24" s="98" t="s">
        <v>30</v>
      </c>
      <c r="I24" s="28" t="s">
        <v>1424</v>
      </c>
      <c r="J24" s="25" t="s">
        <v>1432</v>
      </c>
      <c r="K24" s="28"/>
      <c r="L24" s="97" t="s">
        <v>1424</v>
      </c>
      <c r="M24" s="97" t="s">
        <v>37</v>
      </c>
      <c r="N24" s="97" t="s">
        <v>1424</v>
      </c>
      <c r="O24" s="97" t="s">
        <v>37</v>
      </c>
    </row>
    <row r="25" spans="1:15" ht="38.25" x14ac:dyDescent="0.25">
      <c r="A25" s="12" t="s">
        <v>1729</v>
      </c>
      <c r="B25" s="28" t="s">
        <v>675</v>
      </c>
      <c r="C25" s="99" t="s">
        <v>1487</v>
      </c>
      <c r="D25" s="11" t="s">
        <v>1430</v>
      </c>
      <c r="E25" s="99" t="str">
        <f t="shared" si="0"/>
        <v>sztuki</v>
      </c>
      <c r="F25" s="99" t="s">
        <v>20</v>
      </c>
      <c r="G25" s="98" t="s">
        <v>29</v>
      </c>
      <c r="H25" s="98" t="s">
        <v>30</v>
      </c>
      <c r="I25" s="28" t="s">
        <v>1424</v>
      </c>
      <c r="J25" s="25" t="s">
        <v>1429</v>
      </c>
      <c r="K25" s="28"/>
      <c r="L25" s="97" t="s">
        <v>1424</v>
      </c>
      <c r="M25" s="97" t="s">
        <v>37</v>
      </c>
      <c r="N25" s="97" t="s">
        <v>1424</v>
      </c>
      <c r="O25" s="97" t="s">
        <v>37</v>
      </c>
    </row>
  </sheetData>
  <autoFilter ref="A6:O6" xr:uid="{C8E61850-1110-42C9-99DC-8A9F265BA40A}"/>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94F94738-D1F1-4E89-B909-1EE9FAD98A4A}"/>
    <hyperlink ref="A1" location="'Informacje ogólne'!A1" display="Informacje ogólne (link)" xr:uid="{ED785649-923E-4FDD-BE40-65D3AF50CF86}"/>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0D906-7B79-4D58-A321-2B9DE61DCE1F}">
  <sheetPr>
    <tabColor theme="4" tint="0.59999389629810485"/>
  </sheetPr>
  <dimension ref="A1:O19"/>
  <sheetViews>
    <sheetView workbookViewId="0"/>
  </sheetViews>
  <sheetFormatPr defaultRowHeight="12.75" x14ac:dyDescent="0.25"/>
  <cols>
    <col min="1" max="1" width="24.7109375" style="87" customWidth="1"/>
    <col min="2" max="2" width="10.42578125" style="36" customWidth="1"/>
    <col min="3" max="3" width="11.7109375" style="96" bestFit="1" customWidth="1"/>
    <col min="4" max="4" width="36" style="91" customWidth="1"/>
    <col min="5" max="5" width="13.85546875" style="96" customWidth="1"/>
    <col min="6" max="6" width="14.5703125" style="96" customWidth="1"/>
    <col min="7" max="7" width="14.5703125" style="36" customWidth="1"/>
    <col min="8" max="8" width="13.85546875" style="36" customWidth="1"/>
    <col min="9" max="9" width="15.140625" style="36" customWidth="1"/>
    <col min="10" max="10" width="95.7109375" style="92" customWidth="1"/>
    <col min="11" max="11" width="57.85546875" style="36" customWidth="1"/>
    <col min="12" max="12" width="15.140625" style="96" customWidth="1"/>
    <col min="13" max="15" width="15.7109375" style="96" customWidth="1"/>
    <col min="16" max="16384" width="9.140625" style="36"/>
  </cols>
  <sheetData>
    <row r="1" spans="1:15" x14ac:dyDescent="0.25">
      <c r="A1" s="58" t="s">
        <v>1390</v>
      </c>
      <c r="B1" s="1"/>
      <c r="C1" s="1"/>
      <c r="D1" s="1"/>
      <c r="E1" s="1"/>
      <c r="F1" s="1"/>
      <c r="G1" s="1"/>
      <c r="H1" s="1"/>
      <c r="I1" s="1"/>
      <c r="J1" s="1"/>
      <c r="K1" s="1"/>
      <c r="L1" s="1"/>
      <c r="M1" s="1"/>
      <c r="N1" s="1"/>
      <c r="O1" s="1"/>
    </row>
    <row r="2" spans="1:15" x14ac:dyDescent="0.25">
      <c r="A2" s="57" t="s">
        <v>1347</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24" x14ac:dyDescent="0.25">
      <c r="A7" s="12" t="s">
        <v>1092</v>
      </c>
      <c r="B7" s="28" t="s">
        <v>676</v>
      </c>
      <c r="C7" s="99" t="s">
        <v>1521</v>
      </c>
      <c r="D7" s="11" t="s">
        <v>1464</v>
      </c>
      <c r="E7" s="99" t="str">
        <f t="shared" ref="E7:E19" si="0">IF((COUNTIF(D7,"*OSÓB*"))=1,"osoby","sztuki")</f>
        <v>osoby</v>
      </c>
      <c r="F7" s="99" t="s">
        <v>20</v>
      </c>
      <c r="G7" s="28" t="s">
        <v>21</v>
      </c>
      <c r="H7" s="98" t="s">
        <v>30</v>
      </c>
      <c r="I7" s="98" t="s">
        <v>1424</v>
      </c>
      <c r="J7" s="25" t="s">
        <v>1463</v>
      </c>
      <c r="K7" s="28"/>
      <c r="L7" s="97" t="s">
        <v>1424</v>
      </c>
      <c r="M7" s="100" t="s">
        <v>37</v>
      </c>
      <c r="N7" s="97" t="s">
        <v>1424</v>
      </c>
      <c r="O7" s="100" t="s">
        <v>37</v>
      </c>
    </row>
    <row r="8" spans="1:15" ht="204" x14ac:dyDescent="0.25">
      <c r="A8" s="12" t="s">
        <v>1092</v>
      </c>
      <c r="B8" s="28" t="s">
        <v>676</v>
      </c>
      <c r="C8" s="99" t="s">
        <v>1520</v>
      </c>
      <c r="D8" s="11" t="s">
        <v>1461</v>
      </c>
      <c r="E8" s="99" t="str">
        <f t="shared" si="0"/>
        <v>osoby</v>
      </c>
      <c r="F8" s="99" t="s">
        <v>20</v>
      </c>
      <c r="G8" s="28" t="s">
        <v>21</v>
      </c>
      <c r="H8" s="98" t="s">
        <v>30</v>
      </c>
      <c r="I8" s="98" t="s">
        <v>1424</v>
      </c>
      <c r="J8" s="25" t="s">
        <v>1460</v>
      </c>
      <c r="K8" s="28"/>
      <c r="L8" s="97" t="s">
        <v>1424</v>
      </c>
      <c r="M8" s="100" t="s">
        <v>37</v>
      </c>
      <c r="N8" s="97" t="s">
        <v>1424</v>
      </c>
      <c r="O8" s="100" t="s">
        <v>37</v>
      </c>
    </row>
    <row r="9" spans="1:15" ht="264" x14ac:dyDescent="0.25">
      <c r="A9" s="12" t="s">
        <v>1092</v>
      </c>
      <c r="B9" s="28" t="s">
        <v>676</v>
      </c>
      <c r="C9" s="99" t="s">
        <v>1500</v>
      </c>
      <c r="D9" s="11" t="s">
        <v>1458</v>
      </c>
      <c r="E9" s="99" t="str">
        <f t="shared" si="0"/>
        <v>osoby</v>
      </c>
      <c r="F9" s="99" t="s">
        <v>20</v>
      </c>
      <c r="G9" s="28" t="s">
        <v>21</v>
      </c>
      <c r="H9" s="98" t="s">
        <v>30</v>
      </c>
      <c r="I9" s="98" t="s">
        <v>1424</v>
      </c>
      <c r="J9" s="25" t="s">
        <v>1457</v>
      </c>
      <c r="K9" s="28"/>
      <c r="L9" s="97" t="s">
        <v>1424</v>
      </c>
      <c r="M9" s="100" t="s">
        <v>37</v>
      </c>
      <c r="N9" s="97" t="s">
        <v>1424</v>
      </c>
      <c r="O9" s="100" t="s">
        <v>37</v>
      </c>
    </row>
    <row r="10" spans="1:15" ht="240" x14ac:dyDescent="0.25">
      <c r="A10" s="12" t="s">
        <v>1092</v>
      </c>
      <c r="B10" s="28" t="s">
        <v>676</v>
      </c>
      <c r="C10" s="99" t="s">
        <v>1498</v>
      </c>
      <c r="D10" s="11" t="s">
        <v>1455</v>
      </c>
      <c r="E10" s="99" t="str">
        <f t="shared" si="0"/>
        <v>osoby</v>
      </c>
      <c r="F10" s="99" t="s">
        <v>20</v>
      </c>
      <c r="G10" s="28" t="s">
        <v>21</v>
      </c>
      <c r="H10" s="98" t="s">
        <v>30</v>
      </c>
      <c r="I10" s="98" t="s">
        <v>1424</v>
      </c>
      <c r="J10" s="25" t="s">
        <v>1454</v>
      </c>
      <c r="K10" s="28"/>
      <c r="L10" s="97" t="s">
        <v>1424</v>
      </c>
      <c r="M10" s="100" t="s">
        <v>37</v>
      </c>
      <c r="N10" s="97" t="s">
        <v>1424</v>
      </c>
      <c r="O10" s="100" t="s">
        <v>37</v>
      </c>
    </row>
    <row r="11" spans="1:15" ht="409.5" x14ac:dyDescent="0.25">
      <c r="A11" s="12" t="s">
        <v>1092</v>
      </c>
      <c r="B11" s="28" t="s">
        <v>676</v>
      </c>
      <c r="C11" s="99" t="s">
        <v>1519</v>
      </c>
      <c r="D11" s="11" t="s">
        <v>1452</v>
      </c>
      <c r="E11" s="99" t="str">
        <f t="shared" si="0"/>
        <v>osoby</v>
      </c>
      <c r="F11" s="99" t="s">
        <v>20</v>
      </c>
      <c r="G11" s="28" t="s">
        <v>21</v>
      </c>
      <c r="H11" s="98" t="s">
        <v>30</v>
      </c>
      <c r="I11" s="98" t="s">
        <v>1424</v>
      </c>
      <c r="J11" s="25" t="s">
        <v>1497</v>
      </c>
      <c r="K11" s="28"/>
      <c r="L11" s="97" t="s">
        <v>1424</v>
      </c>
      <c r="M11" s="100" t="s">
        <v>37</v>
      </c>
      <c r="N11" s="97" t="s">
        <v>1424</v>
      </c>
      <c r="O11" s="100" t="s">
        <v>37</v>
      </c>
    </row>
    <row r="12" spans="1:15" ht="168" x14ac:dyDescent="0.25">
      <c r="A12" s="12" t="s">
        <v>1092</v>
      </c>
      <c r="B12" s="28" t="s">
        <v>676</v>
      </c>
      <c r="C12" s="99" t="s">
        <v>1518</v>
      </c>
      <c r="D12" s="11" t="s">
        <v>1517</v>
      </c>
      <c r="E12" s="99" t="str">
        <f t="shared" si="0"/>
        <v>sztuki</v>
      </c>
      <c r="F12" s="99" t="s">
        <v>20</v>
      </c>
      <c r="G12" s="28" t="s">
        <v>21</v>
      </c>
      <c r="H12" s="98" t="s">
        <v>30</v>
      </c>
      <c r="I12" s="98" t="s">
        <v>1424</v>
      </c>
      <c r="J12" s="25" t="s">
        <v>1516</v>
      </c>
      <c r="K12" s="28"/>
      <c r="L12" s="97" t="s">
        <v>1424</v>
      </c>
      <c r="M12" s="100" t="s">
        <v>37</v>
      </c>
      <c r="N12" s="97" t="s">
        <v>1424</v>
      </c>
      <c r="O12" s="100" t="s">
        <v>37</v>
      </c>
    </row>
    <row r="13" spans="1:15" ht="409.5" x14ac:dyDescent="0.25">
      <c r="A13" s="12" t="s">
        <v>1092</v>
      </c>
      <c r="B13" s="28" t="s">
        <v>676</v>
      </c>
      <c r="C13" s="99" t="s">
        <v>1491</v>
      </c>
      <c r="D13" s="11" t="s">
        <v>1443</v>
      </c>
      <c r="E13" s="99" t="str">
        <f t="shared" si="0"/>
        <v>osoby</v>
      </c>
      <c r="F13" s="99" t="s">
        <v>75</v>
      </c>
      <c r="G13" s="28" t="s">
        <v>21</v>
      </c>
      <c r="H13" s="28" t="s">
        <v>22</v>
      </c>
      <c r="I13" s="98" t="s">
        <v>1424</v>
      </c>
      <c r="J13" s="25" t="s">
        <v>1442</v>
      </c>
      <c r="K13" s="12" t="s">
        <v>1509</v>
      </c>
      <c r="L13" s="97">
        <v>170</v>
      </c>
      <c r="M13" s="97">
        <v>190</v>
      </c>
      <c r="N13" s="97">
        <v>910</v>
      </c>
      <c r="O13" s="97">
        <v>1100</v>
      </c>
    </row>
    <row r="14" spans="1:15" ht="204" x14ac:dyDescent="0.25">
      <c r="A14" s="12" t="s">
        <v>1092</v>
      </c>
      <c r="B14" s="28" t="s">
        <v>676</v>
      </c>
      <c r="C14" s="99" t="s">
        <v>1515</v>
      </c>
      <c r="D14" s="11" t="s">
        <v>1095</v>
      </c>
      <c r="E14" s="99" t="str">
        <f t="shared" si="0"/>
        <v>sztuki</v>
      </c>
      <c r="F14" s="99" t="s">
        <v>20</v>
      </c>
      <c r="G14" s="28" t="s">
        <v>256</v>
      </c>
      <c r="H14" s="28" t="s">
        <v>22</v>
      </c>
      <c r="I14" s="98" t="s">
        <v>1424</v>
      </c>
      <c r="J14" s="25" t="s">
        <v>1094</v>
      </c>
      <c r="K14" s="12" t="s">
        <v>1513</v>
      </c>
      <c r="L14" s="97" t="s">
        <v>1424</v>
      </c>
      <c r="M14" s="97">
        <v>35</v>
      </c>
      <c r="N14" s="97" t="s">
        <v>1424</v>
      </c>
      <c r="O14" s="97">
        <v>30</v>
      </c>
    </row>
    <row r="15" spans="1:15" ht="38.25" x14ac:dyDescent="0.25">
      <c r="A15" s="12" t="s">
        <v>1092</v>
      </c>
      <c r="B15" s="28" t="s">
        <v>676</v>
      </c>
      <c r="C15" s="99" t="s">
        <v>1514</v>
      </c>
      <c r="D15" s="11" t="s">
        <v>1090</v>
      </c>
      <c r="E15" s="99" t="str">
        <f t="shared" si="0"/>
        <v>sztuki</v>
      </c>
      <c r="F15" s="99" t="s">
        <v>75</v>
      </c>
      <c r="G15" s="28" t="s">
        <v>256</v>
      </c>
      <c r="H15" s="28" t="s">
        <v>22</v>
      </c>
      <c r="I15" s="98" t="s">
        <v>1424</v>
      </c>
      <c r="J15" s="25" t="s">
        <v>1089</v>
      </c>
      <c r="K15" s="12" t="s">
        <v>1513</v>
      </c>
      <c r="L15" s="97">
        <v>1570</v>
      </c>
      <c r="M15" s="97">
        <v>1900</v>
      </c>
      <c r="N15" s="97">
        <v>1340</v>
      </c>
      <c r="O15" s="97">
        <v>1650</v>
      </c>
    </row>
    <row r="16" spans="1:15" ht="204" x14ac:dyDescent="0.25">
      <c r="A16" s="12" t="s">
        <v>1092</v>
      </c>
      <c r="B16" s="28" t="s">
        <v>676</v>
      </c>
      <c r="C16" s="99" t="s">
        <v>1489</v>
      </c>
      <c r="D16" s="11" t="s">
        <v>1436</v>
      </c>
      <c r="E16" s="99" t="str">
        <f t="shared" si="0"/>
        <v>osoby</v>
      </c>
      <c r="F16" s="99" t="s">
        <v>20</v>
      </c>
      <c r="G16" s="28" t="s">
        <v>21</v>
      </c>
      <c r="H16" s="98" t="s">
        <v>30</v>
      </c>
      <c r="I16" s="98" t="s">
        <v>1424</v>
      </c>
      <c r="J16" s="25" t="s">
        <v>1435</v>
      </c>
      <c r="K16" s="28"/>
      <c r="L16" s="97" t="s">
        <v>1424</v>
      </c>
      <c r="M16" s="100" t="s">
        <v>37</v>
      </c>
      <c r="N16" s="97" t="s">
        <v>1424</v>
      </c>
      <c r="O16" s="100" t="s">
        <v>37</v>
      </c>
    </row>
    <row r="17" spans="1:15" ht="132" x14ac:dyDescent="0.25">
      <c r="A17" s="12" t="s">
        <v>1092</v>
      </c>
      <c r="B17" s="28" t="s">
        <v>676</v>
      </c>
      <c r="C17" s="99" t="s">
        <v>1488</v>
      </c>
      <c r="D17" s="11" t="s">
        <v>1433</v>
      </c>
      <c r="E17" s="99" t="str">
        <f t="shared" si="0"/>
        <v>osoby</v>
      </c>
      <c r="F17" s="99" t="s">
        <v>20</v>
      </c>
      <c r="G17" s="28" t="s">
        <v>21</v>
      </c>
      <c r="H17" s="98" t="s">
        <v>30</v>
      </c>
      <c r="I17" s="98" t="s">
        <v>1424</v>
      </c>
      <c r="J17" s="25" t="s">
        <v>1432</v>
      </c>
      <c r="K17" s="28"/>
      <c r="L17" s="97" t="s">
        <v>1424</v>
      </c>
      <c r="M17" s="100" t="s">
        <v>37</v>
      </c>
      <c r="N17" s="97" t="s">
        <v>1424</v>
      </c>
      <c r="O17" s="100" t="s">
        <v>37</v>
      </c>
    </row>
    <row r="18" spans="1:15" ht="38.25" x14ac:dyDescent="0.25">
      <c r="A18" s="12" t="s">
        <v>1092</v>
      </c>
      <c r="B18" s="28" t="s">
        <v>676</v>
      </c>
      <c r="C18" s="99" t="s">
        <v>1487</v>
      </c>
      <c r="D18" s="11" t="s">
        <v>1430</v>
      </c>
      <c r="E18" s="99" t="str">
        <f t="shared" si="0"/>
        <v>sztuki</v>
      </c>
      <c r="F18" s="99" t="s">
        <v>20</v>
      </c>
      <c r="G18" s="98" t="s">
        <v>29</v>
      </c>
      <c r="H18" s="98" t="s">
        <v>30</v>
      </c>
      <c r="I18" s="98" t="s">
        <v>1424</v>
      </c>
      <c r="J18" s="25" t="s">
        <v>1429</v>
      </c>
      <c r="K18" s="28"/>
      <c r="L18" s="97" t="s">
        <v>1424</v>
      </c>
      <c r="M18" s="100" t="s">
        <v>37</v>
      </c>
      <c r="N18" s="97" t="s">
        <v>1424</v>
      </c>
      <c r="O18" s="100" t="s">
        <v>37</v>
      </c>
    </row>
    <row r="19" spans="1:15" ht="36" x14ac:dyDescent="0.25">
      <c r="A19" s="12" t="s">
        <v>1092</v>
      </c>
      <c r="B19" s="28" t="s">
        <v>676</v>
      </c>
      <c r="C19" s="99" t="s">
        <v>1512</v>
      </c>
      <c r="D19" s="11" t="s">
        <v>1511</v>
      </c>
      <c r="E19" s="99" t="str">
        <f t="shared" si="0"/>
        <v>sztuki</v>
      </c>
      <c r="F19" s="99" t="s">
        <v>20</v>
      </c>
      <c r="G19" s="28" t="s">
        <v>29</v>
      </c>
      <c r="H19" s="28" t="s">
        <v>22</v>
      </c>
      <c r="I19" s="98" t="s">
        <v>1424</v>
      </c>
      <c r="J19" s="25" t="s">
        <v>1510</v>
      </c>
      <c r="K19" s="12" t="s">
        <v>1509</v>
      </c>
      <c r="L19" s="97" t="s">
        <v>1424</v>
      </c>
      <c r="M19" s="97">
        <v>200</v>
      </c>
      <c r="N19" s="97" t="s">
        <v>1424</v>
      </c>
      <c r="O19" s="97">
        <v>1160</v>
      </c>
    </row>
  </sheetData>
  <autoFilter ref="A6:O19" xr:uid="{DA1639A6-0BC9-4C5D-B787-D2768D8D7964}">
    <sortState xmlns:xlrd2="http://schemas.microsoft.com/office/spreadsheetml/2017/richdata2" ref="A9:O19">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6E3002D4-D219-4D1D-9D29-552CBDD7EC75}"/>
    <hyperlink ref="A1" location="'Informacje ogólne'!A1" display="Informacje ogólne (link)" xr:uid="{0B67157A-1621-4391-985D-56DD9D1E7F9D}"/>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284F-3078-4420-B58D-F8F179C0CC18}">
  <sheetPr>
    <tabColor theme="4" tint="0.59999389629810485"/>
  </sheetPr>
  <dimension ref="A1:O18"/>
  <sheetViews>
    <sheetView workbookViewId="0"/>
  </sheetViews>
  <sheetFormatPr defaultRowHeight="12.75" x14ac:dyDescent="0.25"/>
  <cols>
    <col min="1" max="1" width="24.7109375" style="87" customWidth="1"/>
    <col min="2" max="2" width="10.42578125" style="36" customWidth="1"/>
    <col min="3" max="3" width="11.7109375" style="96" bestFit="1" customWidth="1"/>
    <col min="4" max="4" width="36" style="91" customWidth="1"/>
    <col min="5" max="5" width="13.85546875" style="96" customWidth="1"/>
    <col min="6" max="6" width="14.5703125" style="96" customWidth="1"/>
    <col min="7" max="7" width="14.5703125" style="36" customWidth="1"/>
    <col min="8" max="8" width="13.85546875" style="36" customWidth="1"/>
    <col min="9" max="9" width="15.140625" style="36" customWidth="1"/>
    <col min="10" max="10" width="95.7109375" style="92" customWidth="1"/>
    <col min="11" max="11" width="57.85546875" style="36" customWidth="1"/>
    <col min="12" max="12" width="15.140625" style="96" customWidth="1"/>
    <col min="13" max="15" width="15.7109375" style="96" customWidth="1"/>
    <col min="16" max="16384" width="9.140625" style="36"/>
  </cols>
  <sheetData>
    <row r="1" spans="1:15" x14ac:dyDescent="0.25">
      <c r="A1" s="58" t="s">
        <v>1390</v>
      </c>
      <c r="B1" s="1"/>
      <c r="C1" s="1"/>
      <c r="D1" s="1"/>
      <c r="E1" s="1"/>
      <c r="F1" s="1"/>
      <c r="G1" s="1"/>
      <c r="H1" s="1"/>
      <c r="I1" s="1"/>
      <c r="J1" s="1"/>
      <c r="K1" s="1"/>
      <c r="L1" s="1"/>
      <c r="M1" s="1"/>
      <c r="N1" s="1"/>
      <c r="O1" s="1"/>
    </row>
    <row r="2" spans="1:15" x14ac:dyDescent="0.25">
      <c r="A2" s="57" t="s">
        <v>1347</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24" x14ac:dyDescent="0.25">
      <c r="A7" s="12" t="s">
        <v>1730</v>
      </c>
      <c r="B7" s="28" t="s">
        <v>677</v>
      </c>
      <c r="C7" s="99" t="s">
        <v>1521</v>
      </c>
      <c r="D7" s="11" t="s">
        <v>1464</v>
      </c>
      <c r="E7" s="99" t="str">
        <f t="shared" ref="E7:E18" si="0">IF((COUNTIF(D7,"*OSÓB*"))=1,"osoby","sztuki")</f>
        <v>osoby</v>
      </c>
      <c r="F7" s="99" t="s">
        <v>20</v>
      </c>
      <c r="G7" s="98" t="s">
        <v>21</v>
      </c>
      <c r="H7" s="98" t="s">
        <v>30</v>
      </c>
      <c r="I7" s="98" t="s">
        <v>1424</v>
      </c>
      <c r="J7" s="25" t="s">
        <v>1463</v>
      </c>
      <c r="K7" s="28"/>
      <c r="L7" s="97" t="s">
        <v>1424</v>
      </c>
      <c r="M7" s="97" t="s">
        <v>1424</v>
      </c>
      <c r="N7" s="97" t="s">
        <v>1424</v>
      </c>
      <c r="O7" s="100" t="s">
        <v>37</v>
      </c>
    </row>
    <row r="8" spans="1:15" ht="204" x14ac:dyDescent="0.25">
      <c r="A8" s="12" t="s">
        <v>1730</v>
      </c>
      <c r="B8" s="28" t="s">
        <v>677</v>
      </c>
      <c r="C8" s="99" t="s">
        <v>1520</v>
      </c>
      <c r="D8" s="11" t="s">
        <v>1461</v>
      </c>
      <c r="E8" s="99" t="str">
        <f t="shared" si="0"/>
        <v>osoby</v>
      </c>
      <c r="F8" s="99" t="s">
        <v>20</v>
      </c>
      <c r="G8" s="98" t="s">
        <v>21</v>
      </c>
      <c r="H8" s="98" t="s">
        <v>30</v>
      </c>
      <c r="I8" s="98" t="s">
        <v>1424</v>
      </c>
      <c r="J8" s="25" t="s">
        <v>1460</v>
      </c>
      <c r="K8" s="28"/>
      <c r="L8" s="97" t="s">
        <v>1424</v>
      </c>
      <c r="M8" s="97" t="s">
        <v>1424</v>
      </c>
      <c r="N8" s="97" t="s">
        <v>1424</v>
      </c>
      <c r="O8" s="100" t="s">
        <v>37</v>
      </c>
    </row>
    <row r="9" spans="1:15" ht="264" x14ac:dyDescent="0.25">
      <c r="A9" s="12" t="s">
        <v>1730</v>
      </c>
      <c r="B9" s="28" t="s">
        <v>677</v>
      </c>
      <c r="C9" s="99" t="s">
        <v>1500</v>
      </c>
      <c r="D9" s="11" t="s">
        <v>1458</v>
      </c>
      <c r="E9" s="99" t="str">
        <f t="shared" si="0"/>
        <v>osoby</v>
      </c>
      <c r="F9" s="99" t="s">
        <v>20</v>
      </c>
      <c r="G9" s="98" t="s">
        <v>21</v>
      </c>
      <c r="H9" s="98" t="s">
        <v>30</v>
      </c>
      <c r="I9" s="98" t="s">
        <v>1424</v>
      </c>
      <c r="J9" s="25" t="s">
        <v>1457</v>
      </c>
      <c r="K9" s="28"/>
      <c r="L9" s="97" t="s">
        <v>1424</v>
      </c>
      <c r="M9" s="97" t="s">
        <v>1424</v>
      </c>
      <c r="N9" s="97" t="s">
        <v>1424</v>
      </c>
      <c r="O9" s="100" t="s">
        <v>37</v>
      </c>
    </row>
    <row r="10" spans="1:15" ht="240" x14ac:dyDescent="0.25">
      <c r="A10" s="12" t="s">
        <v>1730</v>
      </c>
      <c r="B10" s="28" t="s">
        <v>677</v>
      </c>
      <c r="C10" s="99" t="s">
        <v>1498</v>
      </c>
      <c r="D10" s="11" t="s">
        <v>1455</v>
      </c>
      <c r="E10" s="99" t="str">
        <f t="shared" si="0"/>
        <v>osoby</v>
      </c>
      <c r="F10" s="99" t="s">
        <v>20</v>
      </c>
      <c r="G10" s="98" t="s">
        <v>21</v>
      </c>
      <c r="H10" s="98" t="s">
        <v>30</v>
      </c>
      <c r="I10" s="98" t="s">
        <v>1424</v>
      </c>
      <c r="J10" s="25" t="s">
        <v>1454</v>
      </c>
      <c r="K10" s="28"/>
      <c r="L10" s="97" t="s">
        <v>1424</v>
      </c>
      <c r="M10" s="97" t="s">
        <v>1424</v>
      </c>
      <c r="N10" s="97" t="s">
        <v>1424</v>
      </c>
      <c r="O10" s="100" t="s">
        <v>37</v>
      </c>
    </row>
    <row r="11" spans="1:15" ht="409.5" x14ac:dyDescent="0.25">
      <c r="A11" s="12" t="s">
        <v>1730</v>
      </c>
      <c r="B11" s="28" t="s">
        <v>677</v>
      </c>
      <c r="C11" s="99" t="s">
        <v>1519</v>
      </c>
      <c r="D11" s="11" t="s">
        <v>1452</v>
      </c>
      <c r="E11" s="99" t="str">
        <f t="shared" si="0"/>
        <v>osoby</v>
      </c>
      <c r="F11" s="99" t="s">
        <v>20</v>
      </c>
      <c r="G11" s="98" t="s">
        <v>21</v>
      </c>
      <c r="H11" s="98" t="s">
        <v>30</v>
      </c>
      <c r="I11" s="98" t="s">
        <v>1424</v>
      </c>
      <c r="J11" s="25" t="s">
        <v>1497</v>
      </c>
      <c r="K11" s="28"/>
      <c r="L11" s="97" t="s">
        <v>1424</v>
      </c>
      <c r="M11" s="97" t="s">
        <v>1424</v>
      </c>
      <c r="N11" s="97" t="s">
        <v>1424</v>
      </c>
      <c r="O11" s="100" t="s">
        <v>37</v>
      </c>
    </row>
    <row r="12" spans="1:15" ht="204" x14ac:dyDescent="0.25">
      <c r="A12" s="12" t="s">
        <v>1730</v>
      </c>
      <c r="B12" s="28" t="s">
        <v>677</v>
      </c>
      <c r="C12" s="99" t="s">
        <v>1489</v>
      </c>
      <c r="D12" s="11" t="s">
        <v>1436</v>
      </c>
      <c r="E12" s="99" t="str">
        <f t="shared" si="0"/>
        <v>osoby</v>
      </c>
      <c r="F12" s="99" t="s">
        <v>20</v>
      </c>
      <c r="G12" s="98" t="s">
        <v>21</v>
      </c>
      <c r="H12" s="98" t="s">
        <v>30</v>
      </c>
      <c r="I12" s="98" t="s">
        <v>1424</v>
      </c>
      <c r="J12" s="25" t="s">
        <v>1435</v>
      </c>
      <c r="K12" s="28"/>
      <c r="L12" s="97" t="s">
        <v>1424</v>
      </c>
      <c r="M12" s="97" t="s">
        <v>1424</v>
      </c>
      <c r="N12" s="97" t="s">
        <v>1424</v>
      </c>
      <c r="O12" s="100" t="s">
        <v>37</v>
      </c>
    </row>
    <row r="13" spans="1:15" ht="132" x14ac:dyDescent="0.25">
      <c r="A13" s="12" t="s">
        <v>1730</v>
      </c>
      <c r="B13" s="28" t="s">
        <v>677</v>
      </c>
      <c r="C13" s="99" t="s">
        <v>1488</v>
      </c>
      <c r="D13" s="11" t="s">
        <v>1433</v>
      </c>
      <c r="E13" s="99" t="str">
        <f t="shared" si="0"/>
        <v>osoby</v>
      </c>
      <c r="F13" s="99" t="s">
        <v>20</v>
      </c>
      <c r="G13" s="98" t="s">
        <v>21</v>
      </c>
      <c r="H13" s="98" t="s">
        <v>30</v>
      </c>
      <c r="I13" s="98" t="s">
        <v>1424</v>
      </c>
      <c r="J13" s="25" t="s">
        <v>1432</v>
      </c>
      <c r="K13" s="28"/>
      <c r="L13" s="97" t="s">
        <v>1424</v>
      </c>
      <c r="M13" s="97" t="s">
        <v>1424</v>
      </c>
      <c r="N13" s="97" t="s">
        <v>1424</v>
      </c>
      <c r="O13" s="100" t="s">
        <v>37</v>
      </c>
    </row>
    <row r="14" spans="1:15" ht="38.25" x14ac:dyDescent="0.25">
      <c r="A14" s="12" t="s">
        <v>1730</v>
      </c>
      <c r="B14" s="28" t="s">
        <v>677</v>
      </c>
      <c r="C14" s="99" t="s">
        <v>1487</v>
      </c>
      <c r="D14" s="11" t="s">
        <v>1430</v>
      </c>
      <c r="E14" s="99" t="str">
        <f t="shared" si="0"/>
        <v>sztuki</v>
      </c>
      <c r="F14" s="99" t="s">
        <v>20</v>
      </c>
      <c r="G14" s="98" t="s">
        <v>29</v>
      </c>
      <c r="H14" s="98" t="s">
        <v>30</v>
      </c>
      <c r="I14" s="98" t="s">
        <v>1424</v>
      </c>
      <c r="J14" s="25" t="s">
        <v>1429</v>
      </c>
      <c r="K14" s="28"/>
      <c r="L14" s="97" t="s">
        <v>1424</v>
      </c>
      <c r="M14" s="97" t="s">
        <v>1424</v>
      </c>
      <c r="N14" s="97" t="s">
        <v>1424</v>
      </c>
      <c r="O14" s="100" t="s">
        <v>37</v>
      </c>
    </row>
    <row r="15" spans="1:15" ht="25.5" x14ac:dyDescent="0.25">
      <c r="A15" s="12" t="s">
        <v>1730</v>
      </c>
      <c r="B15" s="28" t="s">
        <v>677</v>
      </c>
      <c r="C15" s="99" t="s">
        <v>1533</v>
      </c>
      <c r="D15" s="11" t="s">
        <v>1532</v>
      </c>
      <c r="E15" s="99" t="str">
        <f t="shared" si="0"/>
        <v>osoby</v>
      </c>
      <c r="F15" s="99" t="s">
        <v>20</v>
      </c>
      <c r="G15" s="98" t="s">
        <v>29</v>
      </c>
      <c r="H15" s="98" t="s">
        <v>30</v>
      </c>
      <c r="I15" s="98" t="s">
        <v>1424</v>
      </c>
      <c r="J15" s="25" t="s">
        <v>1531</v>
      </c>
      <c r="K15" s="28"/>
      <c r="L15" s="97" t="s">
        <v>1424</v>
      </c>
      <c r="M15" s="97" t="s">
        <v>1424</v>
      </c>
      <c r="N15" s="97" t="s">
        <v>1424</v>
      </c>
      <c r="O15" s="100" t="s">
        <v>37</v>
      </c>
    </row>
    <row r="16" spans="1:15" ht="25.5" x14ac:dyDescent="0.25">
      <c r="A16" s="12" t="s">
        <v>1730</v>
      </c>
      <c r="B16" s="28" t="s">
        <v>677</v>
      </c>
      <c r="C16" s="99" t="s">
        <v>1530</v>
      </c>
      <c r="D16" s="11" t="s">
        <v>1529</v>
      </c>
      <c r="E16" s="99" t="str">
        <f t="shared" si="0"/>
        <v>osoby</v>
      </c>
      <c r="F16" s="99" t="s">
        <v>20</v>
      </c>
      <c r="G16" s="98" t="s">
        <v>29</v>
      </c>
      <c r="H16" s="28" t="s">
        <v>22</v>
      </c>
      <c r="I16" s="98" t="s">
        <v>1424</v>
      </c>
      <c r="J16" s="25" t="s">
        <v>1528</v>
      </c>
      <c r="K16" s="28"/>
      <c r="L16" s="97" t="s">
        <v>1424</v>
      </c>
      <c r="M16" s="97" t="s">
        <v>1424</v>
      </c>
      <c r="N16" s="97" t="s">
        <v>1424</v>
      </c>
      <c r="O16" s="97">
        <v>590</v>
      </c>
    </row>
    <row r="17" spans="1:15" ht="38.25" x14ac:dyDescent="0.25">
      <c r="A17" s="12" t="s">
        <v>1730</v>
      </c>
      <c r="B17" s="28" t="s">
        <v>677</v>
      </c>
      <c r="C17" s="99" t="s">
        <v>1527</v>
      </c>
      <c r="D17" s="11" t="s">
        <v>1526</v>
      </c>
      <c r="E17" s="99" t="str">
        <f t="shared" si="0"/>
        <v>osoby</v>
      </c>
      <c r="F17" s="99" t="s">
        <v>75</v>
      </c>
      <c r="G17" s="98" t="s">
        <v>29</v>
      </c>
      <c r="H17" s="98" t="s">
        <v>30</v>
      </c>
      <c r="I17" s="98" t="s">
        <v>1424</v>
      </c>
      <c r="J17" s="25" t="s">
        <v>1525</v>
      </c>
      <c r="K17" s="28"/>
      <c r="L17" s="97" t="s">
        <v>1424</v>
      </c>
      <c r="M17" s="97" t="s">
        <v>1424</v>
      </c>
      <c r="N17" s="97" t="s">
        <v>1424</v>
      </c>
      <c r="O17" s="100" t="s">
        <v>37</v>
      </c>
    </row>
    <row r="18" spans="1:15" ht="38.25" x14ac:dyDescent="0.25">
      <c r="A18" s="12" t="s">
        <v>1730</v>
      </c>
      <c r="B18" s="28" t="s">
        <v>677</v>
      </c>
      <c r="C18" s="99" t="s">
        <v>1524</v>
      </c>
      <c r="D18" s="11" t="s">
        <v>1523</v>
      </c>
      <c r="E18" s="99" t="str">
        <f t="shared" si="0"/>
        <v>osoby</v>
      </c>
      <c r="F18" s="99" t="s">
        <v>75</v>
      </c>
      <c r="G18" s="98" t="s">
        <v>29</v>
      </c>
      <c r="H18" s="28" t="s">
        <v>22</v>
      </c>
      <c r="I18" s="98" t="s">
        <v>1424</v>
      </c>
      <c r="J18" s="25" t="s">
        <v>1522</v>
      </c>
      <c r="K18" s="28"/>
      <c r="L18" s="97" t="s">
        <v>1424</v>
      </c>
      <c r="M18" s="97" t="s">
        <v>1424</v>
      </c>
      <c r="N18" s="97">
        <v>387</v>
      </c>
      <c r="O18" s="97">
        <v>390</v>
      </c>
    </row>
  </sheetData>
  <autoFilter ref="A6:O18" xr:uid="{B2A46624-4C46-4C73-8AC8-AE39360F76DE}">
    <sortState xmlns:xlrd2="http://schemas.microsoft.com/office/spreadsheetml/2017/richdata2" ref="A9:O18">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45FBCABE-F296-49C5-B098-1B34DCA3DE9F}"/>
    <hyperlink ref="A1" location="'Informacje ogólne'!A1" display="Informacje ogólne (link)" xr:uid="{24DB3AD9-5A1D-4180-826F-E3842AC4BBEB}"/>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D981-70E0-4718-ACB2-52BEC90C66F1}">
  <sheetPr>
    <tabColor theme="4" tint="0.59999389629810485"/>
  </sheetPr>
  <dimension ref="A1:O22"/>
  <sheetViews>
    <sheetView workbookViewId="0"/>
  </sheetViews>
  <sheetFormatPr defaultRowHeight="12.75" x14ac:dyDescent="0.25"/>
  <cols>
    <col min="1" max="1" width="24.7109375" style="87" customWidth="1"/>
    <col min="2" max="2" width="10.42578125" style="87" customWidth="1"/>
    <col min="3" max="3" width="11.7109375" style="91" bestFit="1" customWidth="1"/>
    <col min="4" max="4" width="36" style="91" customWidth="1"/>
    <col min="5" max="5" width="13.85546875" style="91" customWidth="1"/>
    <col min="6" max="6" width="14.5703125" style="91" customWidth="1"/>
    <col min="7" max="7" width="14.5703125" style="87" customWidth="1"/>
    <col min="8" max="8" width="13.85546875" style="87" customWidth="1"/>
    <col min="9" max="9" width="15.140625" style="87" customWidth="1"/>
    <col min="10" max="10" width="95.7109375" style="92" customWidth="1"/>
    <col min="11" max="11" width="57.85546875" style="87" customWidth="1"/>
    <col min="12" max="12" width="15.140625" style="91" customWidth="1"/>
    <col min="13" max="15" width="15.7109375" style="91" customWidth="1"/>
    <col min="16" max="16384" width="9.140625" style="87"/>
  </cols>
  <sheetData>
    <row r="1" spans="1:15" x14ac:dyDescent="0.25">
      <c r="A1" s="58" t="s">
        <v>1390</v>
      </c>
      <c r="B1" s="1"/>
      <c r="C1" s="1"/>
      <c r="D1" s="1"/>
      <c r="E1" s="1"/>
      <c r="F1" s="1"/>
      <c r="G1" s="1"/>
      <c r="H1" s="1"/>
      <c r="I1" s="1"/>
      <c r="J1" s="1"/>
      <c r="K1" s="1"/>
      <c r="L1" s="1"/>
      <c r="M1" s="1"/>
      <c r="N1" s="1"/>
      <c r="O1" s="1"/>
    </row>
    <row r="2" spans="1:15" x14ac:dyDescent="0.25">
      <c r="A2" s="57" t="s">
        <v>1347</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s="24" customFormat="1" ht="324" x14ac:dyDescent="0.25">
      <c r="A7" s="12" t="s">
        <v>1731</v>
      </c>
      <c r="B7" s="12" t="s">
        <v>678</v>
      </c>
      <c r="C7" s="11" t="s">
        <v>1521</v>
      </c>
      <c r="D7" s="11" t="s">
        <v>1464</v>
      </c>
      <c r="E7" s="11" t="str">
        <f t="shared" ref="E7:E22" si="0">IF((COUNTIF(D7,"*OSÓB*"))=1,"osoby","sztuki")</f>
        <v>osoby</v>
      </c>
      <c r="F7" s="11" t="s">
        <v>20</v>
      </c>
      <c r="G7" s="104" t="s">
        <v>21</v>
      </c>
      <c r="H7" s="104" t="s">
        <v>30</v>
      </c>
      <c r="I7" s="104" t="s">
        <v>1424</v>
      </c>
      <c r="J7" s="25" t="s">
        <v>1463</v>
      </c>
      <c r="K7" s="103"/>
      <c r="L7" s="102" t="s">
        <v>1424</v>
      </c>
      <c r="M7" s="101" t="s">
        <v>37</v>
      </c>
      <c r="N7" s="102" t="s">
        <v>1424</v>
      </c>
      <c r="O7" s="101" t="s">
        <v>37</v>
      </c>
    </row>
    <row r="8" spans="1:15" s="24" customFormat="1" ht="204" x14ac:dyDescent="0.25">
      <c r="A8" s="12" t="s">
        <v>1731</v>
      </c>
      <c r="B8" s="12" t="s">
        <v>678</v>
      </c>
      <c r="C8" s="11" t="s">
        <v>1520</v>
      </c>
      <c r="D8" s="11" t="s">
        <v>1461</v>
      </c>
      <c r="E8" s="11" t="str">
        <f t="shared" si="0"/>
        <v>osoby</v>
      </c>
      <c r="F8" s="11" t="s">
        <v>20</v>
      </c>
      <c r="G8" s="104" t="s">
        <v>21</v>
      </c>
      <c r="H8" s="104" t="s">
        <v>30</v>
      </c>
      <c r="I8" s="104" t="s">
        <v>1424</v>
      </c>
      <c r="J8" s="25" t="s">
        <v>1460</v>
      </c>
      <c r="K8" s="103"/>
      <c r="L8" s="102" t="s">
        <v>1424</v>
      </c>
      <c r="M8" s="101" t="s">
        <v>37</v>
      </c>
      <c r="N8" s="102" t="s">
        <v>1424</v>
      </c>
      <c r="O8" s="101" t="s">
        <v>37</v>
      </c>
    </row>
    <row r="9" spans="1:15" s="24" customFormat="1" ht="264" x14ac:dyDescent="0.25">
      <c r="A9" s="12" t="s">
        <v>1731</v>
      </c>
      <c r="B9" s="12" t="s">
        <v>678</v>
      </c>
      <c r="C9" s="11" t="s">
        <v>1500</v>
      </c>
      <c r="D9" s="11" t="s">
        <v>1458</v>
      </c>
      <c r="E9" s="11" t="str">
        <f t="shared" si="0"/>
        <v>osoby</v>
      </c>
      <c r="F9" s="11" t="s">
        <v>20</v>
      </c>
      <c r="G9" s="104" t="s">
        <v>21</v>
      </c>
      <c r="H9" s="104" t="s">
        <v>30</v>
      </c>
      <c r="I9" s="104" t="s">
        <v>1424</v>
      </c>
      <c r="J9" s="25" t="s">
        <v>1457</v>
      </c>
      <c r="K9" s="103"/>
      <c r="L9" s="102" t="s">
        <v>1424</v>
      </c>
      <c r="M9" s="101" t="s">
        <v>37</v>
      </c>
      <c r="N9" s="102" t="s">
        <v>1424</v>
      </c>
      <c r="O9" s="101" t="s">
        <v>37</v>
      </c>
    </row>
    <row r="10" spans="1:15" s="24" customFormat="1" ht="240" x14ac:dyDescent="0.25">
      <c r="A10" s="12" t="s">
        <v>1731</v>
      </c>
      <c r="B10" s="12" t="s">
        <v>678</v>
      </c>
      <c r="C10" s="11" t="s">
        <v>1498</v>
      </c>
      <c r="D10" s="11" t="s">
        <v>1455</v>
      </c>
      <c r="E10" s="11" t="str">
        <f t="shared" si="0"/>
        <v>osoby</v>
      </c>
      <c r="F10" s="11" t="s">
        <v>20</v>
      </c>
      <c r="G10" s="104" t="s">
        <v>21</v>
      </c>
      <c r="H10" s="104" t="s">
        <v>30</v>
      </c>
      <c r="I10" s="104" t="s">
        <v>1424</v>
      </c>
      <c r="J10" s="25" t="s">
        <v>1454</v>
      </c>
      <c r="K10" s="103"/>
      <c r="L10" s="102" t="s">
        <v>1424</v>
      </c>
      <c r="M10" s="101" t="s">
        <v>37</v>
      </c>
      <c r="N10" s="102" t="s">
        <v>1424</v>
      </c>
      <c r="O10" s="101" t="s">
        <v>37</v>
      </c>
    </row>
    <row r="11" spans="1:15" s="24" customFormat="1" ht="409.5" x14ac:dyDescent="0.25">
      <c r="A11" s="12" t="s">
        <v>1731</v>
      </c>
      <c r="B11" s="12" t="s">
        <v>678</v>
      </c>
      <c r="C11" s="11" t="s">
        <v>1519</v>
      </c>
      <c r="D11" s="11" t="s">
        <v>1452</v>
      </c>
      <c r="E11" s="11" t="str">
        <f t="shared" si="0"/>
        <v>osoby</v>
      </c>
      <c r="F11" s="11" t="s">
        <v>20</v>
      </c>
      <c r="G11" s="104" t="s">
        <v>21</v>
      </c>
      <c r="H11" s="104" t="s">
        <v>30</v>
      </c>
      <c r="I11" s="104" t="s">
        <v>1424</v>
      </c>
      <c r="J11" s="25" t="s">
        <v>1497</v>
      </c>
      <c r="K11" s="103"/>
      <c r="L11" s="102" t="s">
        <v>1424</v>
      </c>
      <c r="M11" s="101" t="s">
        <v>37</v>
      </c>
      <c r="N11" s="102" t="s">
        <v>1424</v>
      </c>
      <c r="O11" s="101" t="s">
        <v>37</v>
      </c>
    </row>
    <row r="12" spans="1:15" s="24" customFormat="1" ht="168" x14ac:dyDescent="0.25">
      <c r="A12" s="12" t="s">
        <v>1731</v>
      </c>
      <c r="B12" s="12" t="s">
        <v>678</v>
      </c>
      <c r="C12" s="11" t="s">
        <v>1518</v>
      </c>
      <c r="D12" s="11" t="s">
        <v>1517</v>
      </c>
      <c r="E12" s="11" t="str">
        <f t="shared" si="0"/>
        <v>sztuki</v>
      </c>
      <c r="F12" s="11" t="s">
        <v>20</v>
      </c>
      <c r="G12" s="104" t="s">
        <v>21</v>
      </c>
      <c r="H12" s="104" t="s">
        <v>30</v>
      </c>
      <c r="I12" s="104" t="s">
        <v>1424</v>
      </c>
      <c r="J12" s="25" t="s">
        <v>1516</v>
      </c>
      <c r="K12" s="103"/>
      <c r="L12" s="102" t="s">
        <v>1424</v>
      </c>
      <c r="M12" s="101" t="s">
        <v>37</v>
      </c>
      <c r="N12" s="102" t="s">
        <v>1424</v>
      </c>
      <c r="O12" s="101" t="s">
        <v>37</v>
      </c>
    </row>
    <row r="13" spans="1:15" s="24" customFormat="1" ht="180" x14ac:dyDescent="0.25">
      <c r="A13" s="12" t="s">
        <v>1731</v>
      </c>
      <c r="B13" s="12" t="s">
        <v>678</v>
      </c>
      <c r="C13" s="11" t="s">
        <v>1553</v>
      </c>
      <c r="D13" s="11" t="s">
        <v>1552</v>
      </c>
      <c r="E13" s="11" t="str">
        <f t="shared" si="0"/>
        <v>sztuki</v>
      </c>
      <c r="F13" s="11" t="s">
        <v>20</v>
      </c>
      <c r="G13" s="104" t="s">
        <v>21</v>
      </c>
      <c r="H13" s="104" t="s">
        <v>30</v>
      </c>
      <c r="I13" s="104" t="s">
        <v>1424</v>
      </c>
      <c r="J13" s="25" t="s">
        <v>1551</v>
      </c>
      <c r="K13" s="103"/>
      <c r="L13" s="102" t="s">
        <v>1424</v>
      </c>
      <c r="M13" s="101" t="s">
        <v>37</v>
      </c>
      <c r="N13" s="102" t="s">
        <v>1424</v>
      </c>
      <c r="O13" s="101" t="s">
        <v>37</v>
      </c>
    </row>
    <row r="14" spans="1:15" ht="409.5" x14ac:dyDescent="0.25">
      <c r="A14" s="12" t="s">
        <v>1731</v>
      </c>
      <c r="B14" s="12" t="s">
        <v>678</v>
      </c>
      <c r="C14" s="11" t="s">
        <v>1491</v>
      </c>
      <c r="D14" s="11" t="s">
        <v>1443</v>
      </c>
      <c r="E14" s="11" t="str">
        <f t="shared" si="0"/>
        <v>osoby</v>
      </c>
      <c r="F14" s="11" t="s">
        <v>75</v>
      </c>
      <c r="G14" s="104" t="s">
        <v>21</v>
      </c>
      <c r="H14" s="12" t="s">
        <v>22</v>
      </c>
      <c r="I14" s="104" t="s">
        <v>1424</v>
      </c>
      <c r="J14" s="25" t="s">
        <v>1442</v>
      </c>
      <c r="K14" s="12" t="s">
        <v>1541</v>
      </c>
      <c r="L14" s="94">
        <v>3010</v>
      </c>
      <c r="M14" s="94">
        <v>4870</v>
      </c>
      <c r="N14" s="94">
        <v>3140</v>
      </c>
      <c r="O14" s="94">
        <v>5150</v>
      </c>
    </row>
    <row r="15" spans="1:15" s="24" customFormat="1" ht="204" x14ac:dyDescent="0.25">
      <c r="A15" s="12" t="s">
        <v>1731</v>
      </c>
      <c r="B15" s="12" t="s">
        <v>678</v>
      </c>
      <c r="C15" s="11" t="s">
        <v>1489</v>
      </c>
      <c r="D15" s="11" t="s">
        <v>1436</v>
      </c>
      <c r="E15" s="11" t="str">
        <f t="shared" si="0"/>
        <v>osoby</v>
      </c>
      <c r="F15" s="11" t="s">
        <v>20</v>
      </c>
      <c r="G15" s="104" t="s">
        <v>21</v>
      </c>
      <c r="H15" s="104" t="s">
        <v>30</v>
      </c>
      <c r="I15" s="104" t="s">
        <v>1424</v>
      </c>
      <c r="J15" s="25" t="s">
        <v>1435</v>
      </c>
      <c r="K15" s="103"/>
      <c r="L15" s="102" t="s">
        <v>1424</v>
      </c>
      <c r="M15" s="101" t="s">
        <v>37</v>
      </c>
      <c r="N15" s="102" t="s">
        <v>1424</v>
      </c>
      <c r="O15" s="101" t="s">
        <v>37</v>
      </c>
    </row>
    <row r="16" spans="1:15" s="24" customFormat="1" ht="132" x14ac:dyDescent="0.25">
      <c r="A16" s="12" t="s">
        <v>1731</v>
      </c>
      <c r="B16" s="12" t="s">
        <v>678</v>
      </c>
      <c r="C16" s="11" t="s">
        <v>1488</v>
      </c>
      <c r="D16" s="11" t="s">
        <v>1433</v>
      </c>
      <c r="E16" s="11" t="str">
        <f t="shared" si="0"/>
        <v>osoby</v>
      </c>
      <c r="F16" s="11" t="s">
        <v>20</v>
      </c>
      <c r="G16" s="104" t="s">
        <v>21</v>
      </c>
      <c r="H16" s="104" t="s">
        <v>30</v>
      </c>
      <c r="I16" s="104" t="s">
        <v>1424</v>
      </c>
      <c r="J16" s="25" t="s">
        <v>1432</v>
      </c>
      <c r="K16" s="103"/>
      <c r="L16" s="102" t="s">
        <v>1424</v>
      </c>
      <c r="M16" s="101" t="s">
        <v>37</v>
      </c>
      <c r="N16" s="102" t="s">
        <v>1424</v>
      </c>
      <c r="O16" s="101" t="s">
        <v>37</v>
      </c>
    </row>
    <row r="17" spans="1:15" s="24" customFormat="1" ht="38.25" x14ac:dyDescent="0.25">
      <c r="A17" s="12" t="s">
        <v>1731</v>
      </c>
      <c r="B17" s="12" t="s">
        <v>678</v>
      </c>
      <c r="C17" s="11" t="s">
        <v>1487</v>
      </c>
      <c r="D17" s="11" t="s">
        <v>1430</v>
      </c>
      <c r="E17" s="11" t="str">
        <f t="shared" si="0"/>
        <v>sztuki</v>
      </c>
      <c r="F17" s="11" t="s">
        <v>20</v>
      </c>
      <c r="G17" s="104" t="s">
        <v>29</v>
      </c>
      <c r="H17" s="104" t="s">
        <v>30</v>
      </c>
      <c r="I17" s="104" t="s">
        <v>1424</v>
      </c>
      <c r="J17" s="25" t="s">
        <v>1429</v>
      </c>
      <c r="K17" s="103"/>
      <c r="L17" s="102" t="s">
        <v>1424</v>
      </c>
      <c r="M17" s="101" t="s">
        <v>37</v>
      </c>
      <c r="N17" s="102" t="s">
        <v>1424</v>
      </c>
      <c r="O17" s="101" t="s">
        <v>37</v>
      </c>
    </row>
    <row r="18" spans="1:15" s="24" customFormat="1" ht="51" x14ac:dyDescent="0.25">
      <c r="A18" s="12" t="s">
        <v>1731</v>
      </c>
      <c r="B18" s="12" t="s">
        <v>678</v>
      </c>
      <c r="C18" s="11" t="s">
        <v>1550</v>
      </c>
      <c r="D18" s="11" t="s">
        <v>1549</v>
      </c>
      <c r="E18" s="11" t="str">
        <f t="shared" si="0"/>
        <v>sztuki</v>
      </c>
      <c r="F18" s="11" t="s">
        <v>20</v>
      </c>
      <c r="G18" s="104" t="s">
        <v>29</v>
      </c>
      <c r="H18" s="104" t="s">
        <v>30</v>
      </c>
      <c r="I18" s="104" t="s">
        <v>1424</v>
      </c>
      <c r="J18" s="25" t="s">
        <v>1548</v>
      </c>
      <c r="K18" s="103" t="s">
        <v>1541</v>
      </c>
      <c r="L18" s="102" t="s">
        <v>1424</v>
      </c>
      <c r="M18" s="101" t="s">
        <v>37</v>
      </c>
      <c r="N18" s="102" t="s">
        <v>1424</v>
      </c>
      <c r="O18" s="101" t="s">
        <v>37</v>
      </c>
    </row>
    <row r="19" spans="1:15" s="24" customFormat="1" ht="38.25" x14ac:dyDescent="0.25">
      <c r="A19" s="12" t="s">
        <v>1731</v>
      </c>
      <c r="B19" s="12" t="s">
        <v>678</v>
      </c>
      <c r="C19" s="11" t="s">
        <v>1547</v>
      </c>
      <c r="D19" s="11" t="s">
        <v>1546</v>
      </c>
      <c r="E19" s="11" t="str">
        <f t="shared" si="0"/>
        <v>sztuki</v>
      </c>
      <c r="F19" s="11" t="s">
        <v>20</v>
      </c>
      <c r="G19" s="104" t="s">
        <v>29</v>
      </c>
      <c r="H19" s="104" t="s">
        <v>30</v>
      </c>
      <c r="I19" s="104" t="s">
        <v>1424</v>
      </c>
      <c r="J19" s="25" t="s">
        <v>1545</v>
      </c>
      <c r="K19" s="103"/>
      <c r="L19" s="102" t="s">
        <v>1424</v>
      </c>
      <c r="M19" s="101" t="s">
        <v>37</v>
      </c>
      <c r="N19" s="102" t="s">
        <v>1424</v>
      </c>
      <c r="O19" s="101" t="s">
        <v>37</v>
      </c>
    </row>
    <row r="20" spans="1:15" s="24" customFormat="1" ht="51" x14ac:dyDescent="0.25">
      <c r="A20" s="12" t="s">
        <v>1731</v>
      </c>
      <c r="B20" s="12" t="s">
        <v>678</v>
      </c>
      <c r="C20" s="11" t="s">
        <v>1544</v>
      </c>
      <c r="D20" s="11" t="s">
        <v>1543</v>
      </c>
      <c r="E20" s="11" t="str">
        <f t="shared" si="0"/>
        <v>sztuki</v>
      </c>
      <c r="F20" s="11" t="s">
        <v>20</v>
      </c>
      <c r="G20" s="104" t="s">
        <v>29</v>
      </c>
      <c r="H20" s="12" t="s">
        <v>22</v>
      </c>
      <c r="I20" s="104" t="s">
        <v>1424</v>
      </c>
      <c r="J20" s="25" t="s">
        <v>1542</v>
      </c>
      <c r="K20" s="103" t="s">
        <v>1541</v>
      </c>
      <c r="L20" s="102" t="s">
        <v>1424</v>
      </c>
      <c r="M20" s="102">
        <v>5120</v>
      </c>
      <c r="N20" s="102" t="s">
        <v>1424</v>
      </c>
      <c r="O20" s="102">
        <v>5430</v>
      </c>
    </row>
    <row r="21" spans="1:15" s="24" customFormat="1" ht="48" x14ac:dyDescent="0.25">
      <c r="A21" s="12" t="s">
        <v>1731</v>
      </c>
      <c r="B21" s="12" t="s">
        <v>678</v>
      </c>
      <c r="C21" s="11" t="s">
        <v>1540</v>
      </c>
      <c r="D21" s="11" t="s">
        <v>1539</v>
      </c>
      <c r="E21" s="11" t="str">
        <f t="shared" si="0"/>
        <v>sztuki</v>
      </c>
      <c r="F21" s="11" t="s">
        <v>20</v>
      </c>
      <c r="G21" s="104" t="s">
        <v>29</v>
      </c>
      <c r="H21" s="104" t="s">
        <v>30</v>
      </c>
      <c r="I21" s="104" t="s">
        <v>1424</v>
      </c>
      <c r="J21" s="25" t="s">
        <v>1538</v>
      </c>
      <c r="K21" s="103" t="s">
        <v>1534</v>
      </c>
      <c r="L21" s="102" t="s">
        <v>1424</v>
      </c>
      <c r="M21" s="101" t="s">
        <v>37</v>
      </c>
      <c r="N21" s="102" t="s">
        <v>1424</v>
      </c>
      <c r="O21" s="101" t="s">
        <v>37</v>
      </c>
    </row>
    <row r="22" spans="1:15" s="24" customFormat="1" ht="192" x14ac:dyDescent="0.25">
      <c r="A22" s="12" t="s">
        <v>1731</v>
      </c>
      <c r="B22" s="12" t="s">
        <v>678</v>
      </c>
      <c r="C22" s="11" t="s">
        <v>1537</v>
      </c>
      <c r="D22" s="11" t="s">
        <v>1536</v>
      </c>
      <c r="E22" s="11" t="str">
        <f t="shared" si="0"/>
        <v>osoby</v>
      </c>
      <c r="F22" s="11" t="s">
        <v>75</v>
      </c>
      <c r="G22" s="104" t="s">
        <v>29</v>
      </c>
      <c r="H22" s="104" t="s">
        <v>30</v>
      </c>
      <c r="I22" s="104" t="s">
        <v>1424</v>
      </c>
      <c r="J22" s="25" t="s">
        <v>1535</v>
      </c>
      <c r="K22" s="103" t="s">
        <v>1534</v>
      </c>
      <c r="L22" s="102" t="s">
        <v>1424</v>
      </c>
      <c r="M22" s="101" t="s">
        <v>37</v>
      </c>
      <c r="N22" s="102" t="s">
        <v>1424</v>
      </c>
      <c r="O22" s="101" t="s">
        <v>37</v>
      </c>
    </row>
  </sheetData>
  <autoFilter ref="A6:O22" xr:uid="{55E0F848-79D1-42BF-822D-077E34D3D800}">
    <sortState xmlns:xlrd2="http://schemas.microsoft.com/office/spreadsheetml/2017/richdata2" ref="A9:O22">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C15B05F7-7319-4B0F-933A-8E20D2E99C8F}"/>
    <hyperlink ref="A1" location="'Informacje ogólne'!A1" display="Informacje ogólne (link)" xr:uid="{3CE6830E-90B7-4410-9482-1BED2477F4E1}"/>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00915-28AF-45E5-A9D4-CC408B444AB2}">
  <sheetPr>
    <tabColor theme="4" tint="0.59999389629810485"/>
  </sheetPr>
  <dimension ref="A1:O22"/>
  <sheetViews>
    <sheetView workbookViewId="0"/>
  </sheetViews>
  <sheetFormatPr defaultRowHeight="12.75" x14ac:dyDescent="0.25"/>
  <cols>
    <col min="1" max="1" width="24.7109375" style="87" customWidth="1"/>
    <col min="2" max="2" width="10.42578125" style="36" customWidth="1"/>
    <col min="3" max="3" width="11.7109375" style="96" bestFit="1" customWidth="1"/>
    <col min="4" max="4" width="36" style="91" customWidth="1"/>
    <col min="5" max="5" width="13.85546875" style="96" customWidth="1"/>
    <col min="6" max="6" width="14.5703125" style="96" customWidth="1"/>
    <col min="7" max="7" width="14.5703125" style="36" customWidth="1"/>
    <col min="8" max="8" width="13.85546875" style="36" customWidth="1"/>
    <col min="9" max="9" width="15.140625" style="36" customWidth="1"/>
    <col min="10" max="10" width="95.7109375" style="92" customWidth="1"/>
    <col min="11" max="11" width="57.85546875" style="36" customWidth="1"/>
    <col min="12" max="12" width="15.140625" style="96" customWidth="1"/>
    <col min="13" max="15" width="15.7109375" style="96" customWidth="1"/>
    <col min="16" max="16384" width="9.140625" style="36"/>
  </cols>
  <sheetData>
    <row r="1" spans="1:15" x14ac:dyDescent="0.25">
      <c r="A1" s="58" t="s">
        <v>1390</v>
      </c>
      <c r="B1" s="1"/>
      <c r="C1" s="1"/>
      <c r="D1" s="1"/>
      <c r="E1" s="1"/>
      <c r="F1" s="1"/>
      <c r="G1" s="1"/>
      <c r="H1" s="1"/>
      <c r="I1" s="1"/>
      <c r="J1" s="1"/>
      <c r="K1" s="1"/>
      <c r="L1" s="1"/>
      <c r="M1" s="1"/>
      <c r="N1" s="1"/>
      <c r="O1" s="1"/>
    </row>
    <row r="2" spans="1:15" x14ac:dyDescent="0.25">
      <c r="A2" s="57" t="s">
        <v>1347</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24" x14ac:dyDescent="0.25">
      <c r="A7" s="12" t="s">
        <v>1732</v>
      </c>
      <c r="B7" s="28" t="s">
        <v>678</v>
      </c>
      <c r="C7" s="99" t="s">
        <v>1465</v>
      </c>
      <c r="D7" s="11" t="s">
        <v>1464</v>
      </c>
      <c r="E7" s="99" t="s">
        <v>113</v>
      </c>
      <c r="F7" s="99" t="s">
        <v>20</v>
      </c>
      <c r="G7" s="98" t="s">
        <v>21</v>
      </c>
      <c r="H7" s="98" t="s">
        <v>30</v>
      </c>
      <c r="I7" s="28" t="s">
        <v>1424</v>
      </c>
      <c r="J7" s="25" t="s">
        <v>1463</v>
      </c>
      <c r="K7" s="28"/>
      <c r="L7" s="97" t="s">
        <v>1424</v>
      </c>
      <c r="M7" s="100" t="s">
        <v>37</v>
      </c>
      <c r="N7" s="97" t="s">
        <v>1424</v>
      </c>
      <c r="O7" s="100" t="s">
        <v>37</v>
      </c>
    </row>
    <row r="8" spans="1:15" ht="204" x14ac:dyDescent="0.25">
      <c r="A8" s="12" t="s">
        <v>1732</v>
      </c>
      <c r="B8" s="28" t="s">
        <v>678</v>
      </c>
      <c r="C8" s="99" t="s">
        <v>1462</v>
      </c>
      <c r="D8" s="11" t="s">
        <v>1461</v>
      </c>
      <c r="E8" s="99" t="s">
        <v>113</v>
      </c>
      <c r="F8" s="99" t="s">
        <v>20</v>
      </c>
      <c r="G8" s="98" t="s">
        <v>21</v>
      </c>
      <c r="H8" s="98" t="s">
        <v>30</v>
      </c>
      <c r="I8" s="28" t="s">
        <v>1424</v>
      </c>
      <c r="J8" s="25" t="s">
        <v>1460</v>
      </c>
      <c r="K8" s="28"/>
      <c r="L8" s="97" t="s">
        <v>1424</v>
      </c>
      <c r="M8" s="100" t="s">
        <v>37</v>
      </c>
      <c r="N8" s="97" t="s">
        <v>1424</v>
      </c>
      <c r="O8" s="100" t="s">
        <v>37</v>
      </c>
    </row>
    <row r="9" spans="1:15" ht="264" x14ac:dyDescent="0.25">
      <c r="A9" s="12" t="s">
        <v>1732</v>
      </c>
      <c r="B9" s="28" t="s">
        <v>678</v>
      </c>
      <c r="C9" s="99" t="s">
        <v>1459</v>
      </c>
      <c r="D9" s="11" t="s">
        <v>1458</v>
      </c>
      <c r="E9" s="99" t="s">
        <v>113</v>
      </c>
      <c r="F9" s="99" t="s">
        <v>20</v>
      </c>
      <c r="G9" s="98" t="s">
        <v>21</v>
      </c>
      <c r="H9" s="98" t="s">
        <v>30</v>
      </c>
      <c r="I9" s="28" t="s">
        <v>1424</v>
      </c>
      <c r="J9" s="25" t="s">
        <v>1457</v>
      </c>
      <c r="K9" s="28"/>
      <c r="L9" s="97" t="s">
        <v>1424</v>
      </c>
      <c r="M9" s="100" t="s">
        <v>37</v>
      </c>
      <c r="N9" s="97" t="s">
        <v>1424</v>
      </c>
      <c r="O9" s="100" t="s">
        <v>37</v>
      </c>
    </row>
    <row r="10" spans="1:15" ht="240" x14ac:dyDescent="0.25">
      <c r="A10" s="12" t="s">
        <v>1732</v>
      </c>
      <c r="B10" s="28" t="s">
        <v>678</v>
      </c>
      <c r="C10" s="99" t="s">
        <v>1456</v>
      </c>
      <c r="D10" s="11" t="s">
        <v>1455</v>
      </c>
      <c r="E10" s="99" t="s">
        <v>113</v>
      </c>
      <c r="F10" s="99" t="s">
        <v>20</v>
      </c>
      <c r="G10" s="98" t="s">
        <v>21</v>
      </c>
      <c r="H10" s="98" t="s">
        <v>30</v>
      </c>
      <c r="I10" s="28" t="s">
        <v>1424</v>
      </c>
      <c r="J10" s="25" t="s">
        <v>1454</v>
      </c>
      <c r="K10" s="28"/>
      <c r="L10" s="97" t="s">
        <v>1424</v>
      </c>
      <c r="M10" s="100" t="s">
        <v>37</v>
      </c>
      <c r="N10" s="97" t="s">
        <v>1424</v>
      </c>
      <c r="O10" s="100" t="s">
        <v>37</v>
      </c>
    </row>
    <row r="11" spans="1:15" ht="409.5" x14ac:dyDescent="0.25">
      <c r="A11" s="12" t="s">
        <v>1732</v>
      </c>
      <c r="B11" s="28" t="s">
        <v>678</v>
      </c>
      <c r="C11" s="99" t="s">
        <v>1453</v>
      </c>
      <c r="D11" s="11" t="s">
        <v>1452</v>
      </c>
      <c r="E11" s="99" t="s">
        <v>113</v>
      </c>
      <c r="F11" s="99" t="s">
        <v>20</v>
      </c>
      <c r="G11" s="98" t="s">
        <v>21</v>
      </c>
      <c r="H11" s="98" t="s">
        <v>30</v>
      </c>
      <c r="I11" s="28" t="s">
        <v>1424</v>
      </c>
      <c r="J11" s="25" t="s">
        <v>1497</v>
      </c>
      <c r="K11" s="28"/>
      <c r="L11" s="97" t="s">
        <v>1424</v>
      </c>
      <c r="M11" s="100" t="s">
        <v>37</v>
      </c>
      <c r="N11" s="97" t="s">
        <v>1424</v>
      </c>
      <c r="O11" s="100" t="s">
        <v>37</v>
      </c>
    </row>
    <row r="12" spans="1:15" ht="168" x14ac:dyDescent="0.25">
      <c r="A12" s="12" t="s">
        <v>1732</v>
      </c>
      <c r="B12" s="28" t="s">
        <v>678</v>
      </c>
      <c r="C12" s="99" t="s">
        <v>1566</v>
      </c>
      <c r="D12" s="11" t="s">
        <v>1517</v>
      </c>
      <c r="E12" s="99" t="s">
        <v>1555</v>
      </c>
      <c r="F12" s="99" t="s">
        <v>20</v>
      </c>
      <c r="G12" s="98" t="s">
        <v>21</v>
      </c>
      <c r="H12" s="98" t="s">
        <v>30</v>
      </c>
      <c r="I12" s="28" t="s">
        <v>1424</v>
      </c>
      <c r="J12" s="25" t="s">
        <v>1516</v>
      </c>
      <c r="K12" s="28"/>
      <c r="L12" s="97" t="s">
        <v>1424</v>
      </c>
      <c r="M12" s="100" t="s">
        <v>37</v>
      </c>
      <c r="N12" s="97" t="s">
        <v>1424</v>
      </c>
      <c r="O12" s="100" t="s">
        <v>37</v>
      </c>
    </row>
    <row r="13" spans="1:15" ht="180" x14ac:dyDescent="0.25">
      <c r="A13" s="12" t="s">
        <v>1732</v>
      </c>
      <c r="B13" s="28" t="s">
        <v>678</v>
      </c>
      <c r="C13" s="99" t="s">
        <v>1565</v>
      </c>
      <c r="D13" s="11" t="s">
        <v>1564</v>
      </c>
      <c r="E13" s="99" t="s">
        <v>1555</v>
      </c>
      <c r="F13" s="99" t="s">
        <v>20</v>
      </c>
      <c r="G13" s="98" t="s">
        <v>21</v>
      </c>
      <c r="H13" s="98" t="s">
        <v>30</v>
      </c>
      <c r="I13" s="28" t="s">
        <v>1424</v>
      </c>
      <c r="J13" s="25" t="s">
        <v>1551</v>
      </c>
      <c r="K13" s="28"/>
      <c r="L13" s="97" t="s">
        <v>1424</v>
      </c>
      <c r="M13" s="100" t="s">
        <v>37</v>
      </c>
      <c r="N13" s="97" t="s">
        <v>1424</v>
      </c>
      <c r="O13" s="100" t="s">
        <v>37</v>
      </c>
    </row>
    <row r="14" spans="1:15" ht="204" x14ac:dyDescent="0.25">
      <c r="A14" s="12" t="s">
        <v>1732</v>
      </c>
      <c r="B14" s="28" t="s">
        <v>678</v>
      </c>
      <c r="C14" s="99" t="s">
        <v>1437</v>
      </c>
      <c r="D14" s="11" t="s">
        <v>1436</v>
      </c>
      <c r="E14" s="99" t="s">
        <v>1555</v>
      </c>
      <c r="F14" s="99" t="s">
        <v>20</v>
      </c>
      <c r="G14" s="98" t="s">
        <v>21</v>
      </c>
      <c r="H14" s="98" t="s">
        <v>30</v>
      </c>
      <c r="I14" s="28" t="s">
        <v>1424</v>
      </c>
      <c r="J14" s="25" t="s">
        <v>1435</v>
      </c>
      <c r="K14" s="28"/>
      <c r="L14" s="97" t="s">
        <v>1424</v>
      </c>
      <c r="M14" s="100" t="s">
        <v>37</v>
      </c>
      <c r="N14" s="97" t="s">
        <v>1424</v>
      </c>
      <c r="O14" s="100" t="s">
        <v>37</v>
      </c>
    </row>
    <row r="15" spans="1:15" ht="132" x14ac:dyDescent="0.25">
      <c r="A15" s="12" t="s">
        <v>1732</v>
      </c>
      <c r="B15" s="28" t="s">
        <v>678</v>
      </c>
      <c r="C15" s="99" t="s">
        <v>1434</v>
      </c>
      <c r="D15" s="11" t="s">
        <v>1433</v>
      </c>
      <c r="E15" s="99" t="s">
        <v>1555</v>
      </c>
      <c r="F15" s="99" t="s">
        <v>20</v>
      </c>
      <c r="G15" s="98" t="s">
        <v>21</v>
      </c>
      <c r="H15" s="98" t="s">
        <v>30</v>
      </c>
      <c r="I15" s="28" t="s">
        <v>1424</v>
      </c>
      <c r="J15" s="25" t="s">
        <v>1432</v>
      </c>
      <c r="K15" s="28"/>
      <c r="L15" s="97" t="s">
        <v>1424</v>
      </c>
      <c r="M15" s="100" t="s">
        <v>37</v>
      </c>
      <c r="N15" s="97" t="s">
        <v>1424</v>
      </c>
      <c r="O15" s="100" t="s">
        <v>37</v>
      </c>
    </row>
    <row r="16" spans="1:15" ht="25.5" x14ac:dyDescent="0.25">
      <c r="A16" s="12" t="s">
        <v>1732</v>
      </c>
      <c r="B16" s="28" t="s">
        <v>678</v>
      </c>
      <c r="C16" s="99" t="s">
        <v>1563</v>
      </c>
      <c r="D16" s="11" t="s">
        <v>1562</v>
      </c>
      <c r="E16" s="99" t="s">
        <v>113</v>
      </c>
      <c r="F16" s="99" t="s">
        <v>20</v>
      </c>
      <c r="G16" s="98" t="s">
        <v>29</v>
      </c>
      <c r="H16" s="98" t="s">
        <v>30</v>
      </c>
      <c r="I16" s="28" t="s">
        <v>1424</v>
      </c>
      <c r="J16" s="25" t="s">
        <v>1561</v>
      </c>
      <c r="K16" s="28"/>
      <c r="L16" s="97" t="s">
        <v>1424</v>
      </c>
      <c r="M16" s="100" t="s">
        <v>37</v>
      </c>
      <c r="N16" s="97" t="s">
        <v>1424</v>
      </c>
      <c r="O16" s="100" t="s">
        <v>37</v>
      </c>
    </row>
    <row r="17" spans="1:15" ht="38.25" x14ac:dyDescent="0.25">
      <c r="A17" s="12" t="s">
        <v>1732</v>
      </c>
      <c r="B17" s="28" t="s">
        <v>678</v>
      </c>
      <c r="C17" s="99" t="s">
        <v>1560</v>
      </c>
      <c r="D17" s="11" t="s">
        <v>1559</v>
      </c>
      <c r="E17" s="99" t="s">
        <v>113</v>
      </c>
      <c r="F17" s="99" t="s">
        <v>75</v>
      </c>
      <c r="G17" s="98" t="s">
        <v>29</v>
      </c>
      <c r="H17" s="98" t="s">
        <v>30</v>
      </c>
      <c r="I17" s="28" t="s">
        <v>1424</v>
      </c>
      <c r="J17" s="25" t="s">
        <v>1558</v>
      </c>
      <c r="K17" s="28"/>
      <c r="L17" s="97"/>
      <c r="M17" s="100" t="s">
        <v>37</v>
      </c>
      <c r="N17" s="97"/>
      <c r="O17" s="100" t="s">
        <v>37</v>
      </c>
    </row>
    <row r="18" spans="1:15" ht="25.5" x14ac:dyDescent="0.25">
      <c r="A18" s="12" t="s">
        <v>1732</v>
      </c>
      <c r="B18" s="28" t="s">
        <v>678</v>
      </c>
      <c r="C18" s="99" t="s">
        <v>1557</v>
      </c>
      <c r="D18" s="11" t="s">
        <v>1556</v>
      </c>
      <c r="E18" s="99" t="s">
        <v>1555</v>
      </c>
      <c r="F18" s="99" t="s">
        <v>20</v>
      </c>
      <c r="G18" s="98" t="s">
        <v>29</v>
      </c>
      <c r="H18" s="98" t="s">
        <v>30</v>
      </c>
      <c r="I18" s="28" t="s">
        <v>1424</v>
      </c>
      <c r="J18" s="25" t="s">
        <v>1554</v>
      </c>
      <c r="K18" s="28"/>
      <c r="L18" s="97" t="s">
        <v>1424</v>
      </c>
      <c r="M18" s="100" t="s">
        <v>37</v>
      </c>
      <c r="N18" s="97" t="s">
        <v>1424</v>
      </c>
      <c r="O18" s="100" t="s">
        <v>37</v>
      </c>
    </row>
    <row r="19" spans="1:15" x14ac:dyDescent="0.25">
      <c r="G19" s="106"/>
      <c r="H19" s="106"/>
      <c r="L19" s="105"/>
      <c r="M19" s="105"/>
      <c r="N19" s="105"/>
      <c r="O19" s="105"/>
    </row>
    <row r="20" spans="1:15" x14ac:dyDescent="0.25">
      <c r="L20" s="105"/>
      <c r="M20" s="105"/>
      <c r="N20" s="105"/>
      <c r="O20" s="105"/>
    </row>
    <row r="21" spans="1:15" x14ac:dyDescent="0.25">
      <c r="G21" s="106"/>
      <c r="H21" s="106"/>
      <c r="L21" s="105"/>
      <c r="M21" s="105"/>
      <c r="N21" s="105"/>
      <c r="O21" s="105"/>
    </row>
    <row r="22" spans="1:15" x14ac:dyDescent="0.25">
      <c r="G22" s="106"/>
      <c r="H22" s="106"/>
      <c r="L22" s="105"/>
      <c r="M22" s="105"/>
      <c r="N22" s="105"/>
      <c r="O22" s="105"/>
    </row>
  </sheetData>
  <autoFilter ref="A6:O18" xr:uid="{2CE5AADE-A5B8-4F34-B0D4-E90A91814C1C}">
    <sortState xmlns:xlrd2="http://schemas.microsoft.com/office/spreadsheetml/2017/richdata2" ref="A9:O18">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4E55FEC3-1377-4FDF-818D-A03649AE9FD7}"/>
    <hyperlink ref="A1" location="'Informacje ogólne'!A1" display="Informacje ogólne (link)" xr:uid="{E862B386-2895-4AB5-BA8F-8C54D2BAE8DC}"/>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D2D79-DF42-4533-9A83-4FE62CF57A23}">
  <sheetPr>
    <tabColor theme="9" tint="0.59999389629810485"/>
  </sheetPr>
  <dimension ref="A1:O25"/>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36"/>
  </cols>
  <sheetData>
    <row r="1" spans="1:15" x14ac:dyDescent="0.25">
      <c r="A1" s="58" t="s">
        <v>1390</v>
      </c>
    </row>
    <row r="2" spans="1:15" x14ac:dyDescent="0.25">
      <c r="A2" s="57" t="s">
        <v>1347</v>
      </c>
    </row>
    <row r="3" spans="1:15" x14ac:dyDescent="0.25">
      <c r="A3" s="29"/>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24" x14ac:dyDescent="0.25">
      <c r="A7" s="5" t="s">
        <v>1733</v>
      </c>
      <c r="B7" s="4" t="s">
        <v>679</v>
      </c>
      <c r="C7" s="6" t="s">
        <v>1521</v>
      </c>
      <c r="D7" s="5" t="s">
        <v>1464</v>
      </c>
      <c r="E7" s="5" t="str">
        <f t="shared" ref="E7:E24" si="0">IF((COUNTIF(D7,"*OSÓB*"))=1,"osoby","sztuki")</f>
        <v>osoby</v>
      </c>
      <c r="F7" s="5" t="s">
        <v>20</v>
      </c>
      <c r="G7" s="7" t="s">
        <v>21</v>
      </c>
      <c r="H7" s="7" t="s">
        <v>30</v>
      </c>
      <c r="I7" s="7" t="s">
        <v>1424</v>
      </c>
      <c r="J7" s="8" t="s">
        <v>1463</v>
      </c>
      <c r="K7" s="7"/>
      <c r="L7" s="9" t="s">
        <v>1424</v>
      </c>
      <c r="M7" s="9" t="s">
        <v>37</v>
      </c>
      <c r="N7" s="9" t="s">
        <v>1424</v>
      </c>
      <c r="O7" s="9" t="s">
        <v>37</v>
      </c>
    </row>
    <row r="8" spans="1:15" ht="204" x14ac:dyDescent="0.25">
      <c r="A8" s="5" t="s">
        <v>1733</v>
      </c>
      <c r="B8" s="4" t="s">
        <v>679</v>
      </c>
      <c r="C8" s="6" t="s">
        <v>1520</v>
      </c>
      <c r="D8" s="5" t="s">
        <v>1461</v>
      </c>
      <c r="E8" s="5" t="str">
        <f t="shared" si="0"/>
        <v>osoby</v>
      </c>
      <c r="F8" s="5" t="s">
        <v>20</v>
      </c>
      <c r="G8" s="7" t="s">
        <v>21</v>
      </c>
      <c r="H8" s="7" t="s">
        <v>30</v>
      </c>
      <c r="I8" s="7" t="s">
        <v>1424</v>
      </c>
      <c r="J8" s="8" t="s">
        <v>1460</v>
      </c>
      <c r="K8" s="7"/>
      <c r="L8" s="9" t="s">
        <v>1424</v>
      </c>
      <c r="M8" s="9" t="s">
        <v>37</v>
      </c>
      <c r="N8" s="9" t="s">
        <v>1424</v>
      </c>
      <c r="O8" s="9" t="s">
        <v>37</v>
      </c>
    </row>
    <row r="9" spans="1:15" ht="264" x14ac:dyDescent="0.25">
      <c r="A9" s="5" t="s">
        <v>1733</v>
      </c>
      <c r="B9" s="4" t="s">
        <v>679</v>
      </c>
      <c r="C9" s="6" t="s">
        <v>1500</v>
      </c>
      <c r="D9" s="5" t="s">
        <v>1458</v>
      </c>
      <c r="E9" s="5" t="str">
        <f t="shared" si="0"/>
        <v>osoby</v>
      </c>
      <c r="F9" s="5" t="s">
        <v>20</v>
      </c>
      <c r="G9" s="7" t="s">
        <v>21</v>
      </c>
      <c r="H9" s="7" t="s">
        <v>30</v>
      </c>
      <c r="I9" s="7" t="s">
        <v>1424</v>
      </c>
      <c r="J9" s="8" t="s">
        <v>1457</v>
      </c>
      <c r="K9" s="7"/>
      <c r="L9" s="9" t="s">
        <v>1424</v>
      </c>
      <c r="M9" s="9" t="s">
        <v>37</v>
      </c>
      <c r="N9" s="9" t="s">
        <v>1424</v>
      </c>
      <c r="O9" s="9" t="s">
        <v>37</v>
      </c>
    </row>
    <row r="10" spans="1:15" ht="240" x14ac:dyDescent="0.25">
      <c r="A10" s="5" t="s">
        <v>1733</v>
      </c>
      <c r="B10" s="4" t="s">
        <v>679</v>
      </c>
      <c r="C10" s="6" t="s">
        <v>1498</v>
      </c>
      <c r="D10" s="5" t="s">
        <v>1455</v>
      </c>
      <c r="E10" s="5" t="str">
        <f t="shared" si="0"/>
        <v>osoby</v>
      </c>
      <c r="F10" s="5" t="s">
        <v>20</v>
      </c>
      <c r="G10" s="7" t="s">
        <v>21</v>
      </c>
      <c r="H10" s="7" t="s">
        <v>30</v>
      </c>
      <c r="I10" s="7" t="s">
        <v>1424</v>
      </c>
      <c r="J10" s="8" t="s">
        <v>1454</v>
      </c>
      <c r="K10" s="7"/>
      <c r="L10" s="9" t="s">
        <v>1424</v>
      </c>
      <c r="M10" s="9" t="s">
        <v>37</v>
      </c>
      <c r="N10" s="9" t="s">
        <v>1424</v>
      </c>
      <c r="O10" s="9" t="s">
        <v>37</v>
      </c>
    </row>
    <row r="11" spans="1:15" ht="409.5" x14ac:dyDescent="0.25">
      <c r="A11" s="5" t="s">
        <v>1733</v>
      </c>
      <c r="B11" s="4" t="s">
        <v>679</v>
      </c>
      <c r="C11" s="6" t="s">
        <v>1519</v>
      </c>
      <c r="D11" s="5" t="s">
        <v>1452</v>
      </c>
      <c r="E11" s="5" t="str">
        <f t="shared" si="0"/>
        <v>osoby</v>
      </c>
      <c r="F11" s="5" t="s">
        <v>20</v>
      </c>
      <c r="G11" s="7" t="s">
        <v>21</v>
      </c>
      <c r="H11" s="7" t="s">
        <v>30</v>
      </c>
      <c r="I11" s="7" t="s">
        <v>1424</v>
      </c>
      <c r="J11" s="8" t="s">
        <v>1497</v>
      </c>
      <c r="K11" s="7"/>
      <c r="L11" s="9" t="s">
        <v>1424</v>
      </c>
      <c r="M11" s="9" t="s">
        <v>37</v>
      </c>
      <c r="N11" s="9" t="s">
        <v>1424</v>
      </c>
      <c r="O11" s="9" t="s">
        <v>37</v>
      </c>
    </row>
    <row r="12" spans="1:15" ht="168" x14ac:dyDescent="0.25">
      <c r="A12" s="5" t="s">
        <v>1733</v>
      </c>
      <c r="B12" s="4" t="s">
        <v>679</v>
      </c>
      <c r="C12" s="6" t="s">
        <v>1518</v>
      </c>
      <c r="D12" s="5" t="s">
        <v>1517</v>
      </c>
      <c r="E12" s="5" t="str">
        <f t="shared" si="0"/>
        <v>sztuki</v>
      </c>
      <c r="F12" s="5" t="s">
        <v>20</v>
      </c>
      <c r="G12" s="7" t="s">
        <v>21</v>
      </c>
      <c r="H12" s="7" t="s">
        <v>30</v>
      </c>
      <c r="I12" s="7" t="s">
        <v>1424</v>
      </c>
      <c r="J12" s="8" t="s">
        <v>1516</v>
      </c>
      <c r="K12" s="7"/>
      <c r="L12" s="9" t="s">
        <v>1424</v>
      </c>
      <c r="M12" s="9" t="s">
        <v>37</v>
      </c>
      <c r="N12" s="9" t="s">
        <v>1424</v>
      </c>
      <c r="O12" s="9" t="s">
        <v>37</v>
      </c>
    </row>
    <row r="13" spans="1:15" ht="180" x14ac:dyDescent="0.25">
      <c r="A13" s="5" t="s">
        <v>1733</v>
      </c>
      <c r="B13" s="4" t="s">
        <v>679</v>
      </c>
      <c r="C13" s="6" t="s">
        <v>1553</v>
      </c>
      <c r="D13" s="5" t="s">
        <v>1552</v>
      </c>
      <c r="E13" s="5" t="str">
        <f t="shared" si="0"/>
        <v>sztuki</v>
      </c>
      <c r="F13" s="5" t="s">
        <v>20</v>
      </c>
      <c r="G13" s="7" t="s">
        <v>21</v>
      </c>
      <c r="H13" s="7" t="s">
        <v>30</v>
      </c>
      <c r="I13" s="7" t="s">
        <v>1424</v>
      </c>
      <c r="J13" s="8" t="s">
        <v>1551</v>
      </c>
      <c r="K13" s="7"/>
      <c r="L13" s="9" t="s">
        <v>1424</v>
      </c>
      <c r="M13" s="9" t="s">
        <v>37</v>
      </c>
      <c r="N13" s="9" t="s">
        <v>1424</v>
      </c>
      <c r="O13" s="9" t="s">
        <v>37</v>
      </c>
    </row>
    <row r="14" spans="1:15" ht="204" x14ac:dyDescent="0.25">
      <c r="A14" s="5" t="s">
        <v>1733</v>
      </c>
      <c r="B14" s="4" t="s">
        <v>679</v>
      </c>
      <c r="C14" s="6" t="s">
        <v>1489</v>
      </c>
      <c r="D14" s="5" t="s">
        <v>1436</v>
      </c>
      <c r="E14" s="5" t="str">
        <f t="shared" si="0"/>
        <v>osoby</v>
      </c>
      <c r="F14" s="5" t="s">
        <v>20</v>
      </c>
      <c r="G14" s="7" t="s">
        <v>21</v>
      </c>
      <c r="H14" s="7" t="s">
        <v>30</v>
      </c>
      <c r="I14" s="7" t="s">
        <v>1424</v>
      </c>
      <c r="J14" s="8" t="s">
        <v>1435</v>
      </c>
      <c r="K14" s="7"/>
      <c r="L14" s="9" t="s">
        <v>1424</v>
      </c>
      <c r="M14" s="9" t="s">
        <v>37</v>
      </c>
      <c r="N14" s="9" t="s">
        <v>1424</v>
      </c>
      <c r="O14" s="9" t="s">
        <v>37</v>
      </c>
    </row>
    <row r="15" spans="1:15" ht="132" x14ac:dyDescent="0.25">
      <c r="A15" s="5" t="s">
        <v>1733</v>
      </c>
      <c r="B15" s="4" t="s">
        <v>679</v>
      </c>
      <c r="C15" s="6" t="s">
        <v>1488</v>
      </c>
      <c r="D15" s="5" t="s">
        <v>1433</v>
      </c>
      <c r="E15" s="5" t="str">
        <f t="shared" si="0"/>
        <v>osoby</v>
      </c>
      <c r="F15" s="5" t="s">
        <v>20</v>
      </c>
      <c r="G15" s="7" t="s">
        <v>21</v>
      </c>
      <c r="H15" s="7" t="s">
        <v>30</v>
      </c>
      <c r="I15" s="7" t="s">
        <v>1424</v>
      </c>
      <c r="J15" s="8" t="s">
        <v>1432</v>
      </c>
      <c r="K15" s="7"/>
      <c r="L15" s="9" t="s">
        <v>1424</v>
      </c>
      <c r="M15" s="9" t="s">
        <v>37</v>
      </c>
      <c r="N15" s="9" t="s">
        <v>1424</v>
      </c>
      <c r="O15" s="9" t="s">
        <v>37</v>
      </c>
    </row>
    <row r="16" spans="1:15" ht="25.5" x14ac:dyDescent="0.25">
      <c r="A16" s="5" t="s">
        <v>1733</v>
      </c>
      <c r="B16" s="4" t="s">
        <v>679</v>
      </c>
      <c r="C16" s="6" t="s">
        <v>1596</v>
      </c>
      <c r="D16" s="5" t="s">
        <v>1595</v>
      </c>
      <c r="E16" s="5" t="str">
        <f t="shared" si="0"/>
        <v>sztuki</v>
      </c>
      <c r="F16" s="5" t="s">
        <v>20</v>
      </c>
      <c r="G16" s="7" t="s">
        <v>29</v>
      </c>
      <c r="H16" s="7" t="s">
        <v>30</v>
      </c>
      <c r="I16" s="7" t="s">
        <v>1424</v>
      </c>
      <c r="J16" s="8" t="s">
        <v>1594</v>
      </c>
      <c r="K16" s="7"/>
      <c r="L16" s="9" t="s">
        <v>1424</v>
      </c>
      <c r="M16" s="9" t="s">
        <v>37</v>
      </c>
      <c r="N16" s="9" t="s">
        <v>1424</v>
      </c>
      <c r="O16" s="9" t="s">
        <v>37</v>
      </c>
    </row>
    <row r="17" spans="1:15" ht="84" x14ac:dyDescent="0.25">
      <c r="A17" s="5" t="s">
        <v>1733</v>
      </c>
      <c r="B17" s="4" t="s">
        <v>679</v>
      </c>
      <c r="C17" s="6" t="s">
        <v>1593</v>
      </c>
      <c r="D17" s="5" t="s">
        <v>1592</v>
      </c>
      <c r="E17" s="5" t="str">
        <f t="shared" si="0"/>
        <v>sztuki</v>
      </c>
      <c r="F17" s="5" t="s">
        <v>20</v>
      </c>
      <c r="G17" s="7" t="s">
        <v>29</v>
      </c>
      <c r="H17" s="7" t="s">
        <v>22</v>
      </c>
      <c r="I17" s="7" t="s">
        <v>1424</v>
      </c>
      <c r="J17" s="8" t="s">
        <v>1591</v>
      </c>
      <c r="K17" s="7"/>
      <c r="L17" s="9" t="s">
        <v>1424</v>
      </c>
      <c r="M17" s="9">
        <v>1090</v>
      </c>
      <c r="N17" s="9" t="s">
        <v>1424</v>
      </c>
      <c r="O17" s="9">
        <v>5240</v>
      </c>
    </row>
    <row r="18" spans="1:15" ht="38.25" x14ac:dyDescent="0.25">
      <c r="A18" s="5" t="s">
        <v>1733</v>
      </c>
      <c r="B18" s="4" t="s">
        <v>679</v>
      </c>
      <c r="C18" s="6" t="s">
        <v>1590</v>
      </c>
      <c r="D18" s="5" t="s">
        <v>1589</v>
      </c>
      <c r="E18" s="5" t="str">
        <f t="shared" si="0"/>
        <v>sztuki</v>
      </c>
      <c r="F18" s="5" t="s">
        <v>20</v>
      </c>
      <c r="G18" s="7" t="s">
        <v>29</v>
      </c>
      <c r="H18" s="7" t="s">
        <v>30</v>
      </c>
      <c r="I18" s="7" t="s">
        <v>1424</v>
      </c>
      <c r="J18" s="8" t="s">
        <v>1588</v>
      </c>
      <c r="K18" s="7"/>
      <c r="L18" s="9" t="s">
        <v>1424</v>
      </c>
      <c r="M18" s="9" t="s">
        <v>37</v>
      </c>
      <c r="N18" s="9" t="s">
        <v>1424</v>
      </c>
      <c r="O18" s="9" t="s">
        <v>37</v>
      </c>
    </row>
    <row r="19" spans="1:15" ht="25.5" x14ac:dyDescent="0.25">
      <c r="A19" s="5" t="s">
        <v>1733</v>
      </c>
      <c r="B19" s="4" t="s">
        <v>679</v>
      </c>
      <c r="C19" s="6" t="s">
        <v>1587</v>
      </c>
      <c r="D19" s="5" t="s">
        <v>1586</v>
      </c>
      <c r="E19" s="5" t="str">
        <f t="shared" si="0"/>
        <v>sztuki</v>
      </c>
      <c r="F19" s="5" t="s">
        <v>20</v>
      </c>
      <c r="G19" s="7" t="s">
        <v>29</v>
      </c>
      <c r="H19" s="7" t="s">
        <v>30</v>
      </c>
      <c r="I19" s="7" t="s">
        <v>1424</v>
      </c>
      <c r="J19" s="8" t="s">
        <v>1585</v>
      </c>
      <c r="K19" s="7"/>
      <c r="L19" s="9" t="s">
        <v>1424</v>
      </c>
      <c r="M19" s="9" t="s">
        <v>37</v>
      </c>
      <c r="N19" s="9" t="s">
        <v>1424</v>
      </c>
      <c r="O19" s="9" t="s">
        <v>37</v>
      </c>
    </row>
    <row r="20" spans="1:15" ht="38.25" x14ac:dyDescent="0.25">
      <c r="A20" s="5" t="s">
        <v>1733</v>
      </c>
      <c r="B20" s="4" t="s">
        <v>679</v>
      </c>
      <c r="C20" s="6" t="s">
        <v>1584</v>
      </c>
      <c r="D20" s="5" t="s">
        <v>1583</v>
      </c>
      <c r="E20" s="5" t="str">
        <f t="shared" si="0"/>
        <v>sztuki</v>
      </c>
      <c r="F20" s="5" t="s">
        <v>20</v>
      </c>
      <c r="G20" s="7" t="s">
        <v>29</v>
      </c>
      <c r="H20" s="7" t="s">
        <v>22</v>
      </c>
      <c r="I20" s="7" t="s">
        <v>1424</v>
      </c>
      <c r="J20" s="8" t="s">
        <v>1582</v>
      </c>
      <c r="K20" s="7"/>
      <c r="L20" s="9" t="s">
        <v>1424</v>
      </c>
      <c r="M20" s="9" t="s">
        <v>37</v>
      </c>
      <c r="N20" s="9" t="s">
        <v>1424</v>
      </c>
      <c r="O20" s="9" t="s">
        <v>37</v>
      </c>
    </row>
    <row r="21" spans="1:15" ht="38.25" x14ac:dyDescent="0.25">
      <c r="A21" s="5" t="s">
        <v>1733</v>
      </c>
      <c r="B21" s="4" t="s">
        <v>679</v>
      </c>
      <c r="C21" s="6" t="s">
        <v>1581</v>
      </c>
      <c r="D21" s="5" t="s">
        <v>1580</v>
      </c>
      <c r="E21" s="5" t="str">
        <f t="shared" si="0"/>
        <v>sztuki</v>
      </c>
      <c r="F21" s="5" t="s">
        <v>20</v>
      </c>
      <c r="G21" s="7" t="s">
        <v>29</v>
      </c>
      <c r="H21" s="7" t="s">
        <v>30</v>
      </c>
      <c r="I21" s="7" t="s">
        <v>1424</v>
      </c>
      <c r="J21" s="8" t="s">
        <v>1579</v>
      </c>
      <c r="K21" s="7"/>
      <c r="L21" s="9" t="s">
        <v>1424</v>
      </c>
      <c r="M21" s="9" t="s">
        <v>37</v>
      </c>
      <c r="N21" s="9" t="s">
        <v>1424</v>
      </c>
      <c r="O21" s="9" t="s">
        <v>37</v>
      </c>
    </row>
    <row r="22" spans="1:15" ht="60" x14ac:dyDescent="0.25">
      <c r="A22" s="5" t="s">
        <v>1733</v>
      </c>
      <c r="B22" s="4" t="s">
        <v>679</v>
      </c>
      <c r="C22" s="6" t="s">
        <v>1578</v>
      </c>
      <c r="D22" s="5" t="s">
        <v>1577</v>
      </c>
      <c r="E22" s="5" t="str">
        <f t="shared" si="0"/>
        <v>osoby</v>
      </c>
      <c r="F22" s="5" t="s">
        <v>20</v>
      </c>
      <c r="G22" s="7" t="s">
        <v>29</v>
      </c>
      <c r="H22" s="7" t="s">
        <v>30</v>
      </c>
      <c r="I22" s="7" t="s">
        <v>1424</v>
      </c>
      <c r="J22" s="8" t="s">
        <v>1576</v>
      </c>
      <c r="K22" s="7"/>
      <c r="L22" s="9" t="s">
        <v>1424</v>
      </c>
      <c r="M22" s="9" t="s">
        <v>37</v>
      </c>
      <c r="N22" s="9" t="s">
        <v>1424</v>
      </c>
      <c r="O22" s="9" t="s">
        <v>37</v>
      </c>
    </row>
    <row r="23" spans="1:15" ht="38.25" x14ac:dyDescent="0.25">
      <c r="A23" s="5" t="s">
        <v>1733</v>
      </c>
      <c r="B23" s="4" t="s">
        <v>679</v>
      </c>
      <c r="C23" s="6" t="s">
        <v>1575</v>
      </c>
      <c r="D23" s="5" t="s">
        <v>1574</v>
      </c>
      <c r="E23" s="5" t="str">
        <f t="shared" si="0"/>
        <v>sztuki</v>
      </c>
      <c r="F23" s="5" t="s">
        <v>20</v>
      </c>
      <c r="G23" s="7" t="s">
        <v>29</v>
      </c>
      <c r="H23" s="7" t="s">
        <v>30</v>
      </c>
      <c r="I23" s="7" t="s">
        <v>1424</v>
      </c>
      <c r="J23" s="8" t="s">
        <v>1573</v>
      </c>
      <c r="K23" s="7"/>
      <c r="L23" s="9" t="s">
        <v>1424</v>
      </c>
      <c r="M23" s="9" t="s">
        <v>37</v>
      </c>
      <c r="N23" s="9" t="s">
        <v>1424</v>
      </c>
      <c r="O23" s="9" t="s">
        <v>37</v>
      </c>
    </row>
    <row r="24" spans="1:15" ht="38.25" x14ac:dyDescent="0.25">
      <c r="A24" s="5" t="s">
        <v>1733</v>
      </c>
      <c r="B24" s="4" t="s">
        <v>679</v>
      </c>
      <c r="C24" s="6" t="s">
        <v>1572</v>
      </c>
      <c r="D24" s="5" t="s">
        <v>1571</v>
      </c>
      <c r="E24" s="5" t="str">
        <f t="shared" si="0"/>
        <v>sztuki</v>
      </c>
      <c r="F24" s="5" t="s">
        <v>20</v>
      </c>
      <c r="G24" s="7" t="s">
        <v>29</v>
      </c>
      <c r="H24" s="7" t="s">
        <v>30</v>
      </c>
      <c r="I24" s="7" t="s">
        <v>1424</v>
      </c>
      <c r="J24" s="8" t="s">
        <v>1570</v>
      </c>
      <c r="K24" s="7"/>
      <c r="L24" s="9" t="s">
        <v>1424</v>
      </c>
      <c r="M24" s="9" t="s">
        <v>37</v>
      </c>
      <c r="N24" s="9" t="s">
        <v>1424</v>
      </c>
      <c r="O24" s="9" t="s">
        <v>37</v>
      </c>
    </row>
    <row r="25" spans="1:15" ht="38.25" x14ac:dyDescent="0.25">
      <c r="A25" s="5" t="s">
        <v>1733</v>
      </c>
      <c r="B25" s="4" t="s">
        <v>679</v>
      </c>
      <c r="C25" s="6" t="s">
        <v>1569</v>
      </c>
      <c r="D25" s="5" t="s">
        <v>1568</v>
      </c>
      <c r="E25" s="5" t="s">
        <v>113</v>
      </c>
      <c r="F25" s="5" t="s">
        <v>75</v>
      </c>
      <c r="G25" s="7" t="s">
        <v>29</v>
      </c>
      <c r="H25" s="7" t="s">
        <v>30</v>
      </c>
      <c r="I25" s="7" t="s">
        <v>1424</v>
      </c>
      <c r="J25" s="8" t="s">
        <v>1567</v>
      </c>
      <c r="K25" s="7"/>
      <c r="L25" s="9" t="s">
        <v>37</v>
      </c>
      <c r="M25" s="9" t="s">
        <v>37</v>
      </c>
      <c r="N25" s="9" t="s">
        <v>37</v>
      </c>
      <c r="O25" s="9" t="s">
        <v>37</v>
      </c>
    </row>
  </sheetData>
  <autoFilter ref="A6:O25" xr:uid="{C902F392-4030-47BD-8503-7760541730C7}">
    <sortState xmlns:xlrd2="http://schemas.microsoft.com/office/spreadsheetml/2017/richdata2" ref="A9:O25">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86E960FE-76B3-4A0D-9E85-C8208D9FFA2E}"/>
    <hyperlink ref="A1" location="'Informacje ogólne'!A1" display="Informacje ogólne (link)" xr:uid="{35BCA5D1-C05C-4846-B8EE-4B66C8D58B5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48CFD-E7BD-4D32-BC60-A48A0266CD59}">
  <sheetPr>
    <tabColor rgb="FF0070C0"/>
  </sheetPr>
  <dimension ref="A1:O44"/>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7"/>
      <c r="B6" s="147"/>
      <c r="C6" s="147"/>
      <c r="D6" s="147"/>
      <c r="E6" s="147"/>
      <c r="F6" s="147"/>
      <c r="G6" s="147"/>
      <c r="H6" s="147"/>
      <c r="I6" s="147"/>
      <c r="J6" s="147"/>
      <c r="K6" s="146"/>
      <c r="L6" s="2" t="s">
        <v>1414</v>
      </c>
      <c r="M6" s="2" t="s">
        <v>14</v>
      </c>
      <c r="N6" s="2" t="s">
        <v>1414</v>
      </c>
      <c r="O6" s="2" t="s">
        <v>14</v>
      </c>
    </row>
    <row r="7" spans="1:15" ht="288" x14ac:dyDescent="0.25">
      <c r="A7" s="60" t="s">
        <v>15</v>
      </c>
      <c r="B7" s="61" t="s">
        <v>16</v>
      </c>
      <c r="C7" s="62" t="s">
        <v>17</v>
      </c>
      <c r="D7" s="60" t="s">
        <v>18</v>
      </c>
      <c r="E7" s="60" t="s">
        <v>1008</v>
      </c>
      <c r="F7" s="60" t="s">
        <v>20</v>
      </c>
      <c r="G7" s="63" t="s">
        <v>21</v>
      </c>
      <c r="H7" s="63" t="s">
        <v>22</v>
      </c>
      <c r="I7" s="63" t="s">
        <v>23</v>
      </c>
      <c r="J7" s="64" t="s">
        <v>24</v>
      </c>
      <c r="K7" s="60" t="s">
        <v>1399</v>
      </c>
      <c r="L7" s="65" t="s">
        <v>26</v>
      </c>
      <c r="M7" s="65">
        <v>35</v>
      </c>
      <c r="N7" s="65" t="s">
        <v>26</v>
      </c>
      <c r="O7" s="65">
        <v>30</v>
      </c>
    </row>
    <row r="8" spans="1:15" ht="96" x14ac:dyDescent="0.25">
      <c r="A8" s="74" t="s">
        <v>15</v>
      </c>
      <c r="B8" s="75" t="s">
        <v>16</v>
      </c>
      <c r="C8" s="76" t="s">
        <v>27</v>
      </c>
      <c r="D8" s="74" t="s">
        <v>28</v>
      </c>
      <c r="E8" s="74" t="s">
        <v>19</v>
      </c>
      <c r="F8" s="74" t="s">
        <v>20</v>
      </c>
      <c r="G8" s="77" t="s">
        <v>29</v>
      </c>
      <c r="H8" s="77" t="s">
        <v>30</v>
      </c>
      <c r="I8" s="77" t="s">
        <v>31</v>
      </c>
      <c r="J8" s="78" t="s">
        <v>32</v>
      </c>
      <c r="K8" s="77" t="s">
        <v>33</v>
      </c>
      <c r="L8" s="79" t="s">
        <v>26</v>
      </c>
      <c r="M8" s="79" t="s">
        <v>26</v>
      </c>
      <c r="N8" s="79" t="s">
        <v>26</v>
      </c>
      <c r="O8" s="79" t="s">
        <v>26</v>
      </c>
    </row>
    <row r="9" spans="1:15" ht="84" x14ac:dyDescent="0.25">
      <c r="A9" s="74" t="s">
        <v>15</v>
      </c>
      <c r="B9" s="75" t="s">
        <v>16</v>
      </c>
      <c r="C9" s="76" t="s">
        <v>34</v>
      </c>
      <c r="D9" s="74" t="s">
        <v>35</v>
      </c>
      <c r="E9" s="74" t="s">
        <v>19</v>
      </c>
      <c r="F9" s="74" t="s">
        <v>20</v>
      </c>
      <c r="G9" s="77" t="s">
        <v>29</v>
      </c>
      <c r="H9" s="77" t="s">
        <v>30</v>
      </c>
      <c r="I9" s="77" t="s">
        <v>31</v>
      </c>
      <c r="J9" s="78" t="s">
        <v>36</v>
      </c>
      <c r="K9" s="77" t="s">
        <v>33</v>
      </c>
      <c r="L9" s="79" t="s">
        <v>37</v>
      </c>
      <c r="M9" s="79" t="s">
        <v>37</v>
      </c>
      <c r="N9" s="79" t="s">
        <v>37</v>
      </c>
      <c r="O9" s="79" t="s">
        <v>37</v>
      </c>
    </row>
    <row r="10" spans="1:15" ht="96" x14ac:dyDescent="0.25">
      <c r="A10" s="74" t="s">
        <v>15</v>
      </c>
      <c r="B10" s="75" t="s">
        <v>16</v>
      </c>
      <c r="C10" s="76" t="s">
        <v>38</v>
      </c>
      <c r="D10" s="74" t="s">
        <v>39</v>
      </c>
      <c r="E10" s="74" t="s">
        <v>19</v>
      </c>
      <c r="F10" s="74" t="s">
        <v>20</v>
      </c>
      <c r="G10" s="77" t="s">
        <v>29</v>
      </c>
      <c r="H10" s="77" t="s">
        <v>30</v>
      </c>
      <c r="I10" s="77" t="s">
        <v>31</v>
      </c>
      <c r="J10" s="78" t="s">
        <v>40</v>
      </c>
      <c r="K10" s="77" t="s">
        <v>33</v>
      </c>
      <c r="L10" s="79" t="s">
        <v>37</v>
      </c>
      <c r="M10" s="79" t="s">
        <v>37</v>
      </c>
      <c r="N10" s="79" t="s">
        <v>37</v>
      </c>
      <c r="O10" s="79" t="s">
        <v>37</v>
      </c>
    </row>
    <row r="11" spans="1:15" ht="84" x14ac:dyDescent="0.25">
      <c r="A11" s="74" t="s">
        <v>15</v>
      </c>
      <c r="B11" s="75" t="s">
        <v>16</v>
      </c>
      <c r="C11" s="76" t="s">
        <v>41</v>
      </c>
      <c r="D11" s="74" t="s">
        <v>42</v>
      </c>
      <c r="E11" s="74" t="s">
        <v>19</v>
      </c>
      <c r="F11" s="74" t="s">
        <v>20</v>
      </c>
      <c r="G11" s="77" t="s">
        <v>29</v>
      </c>
      <c r="H11" s="77" t="s">
        <v>30</v>
      </c>
      <c r="I11" s="77" t="s">
        <v>31</v>
      </c>
      <c r="J11" s="78" t="s">
        <v>43</v>
      </c>
      <c r="K11" s="77" t="s">
        <v>44</v>
      </c>
      <c r="L11" s="79" t="s">
        <v>37</v>
      </c>
      <c r="M11" s="79" t="s">
        <v>37</v>
      </c>
      <c r="N11" s="79" t="s">
        <v>37</v>
      </c>
      <c r="O11" s="79" t="s">
        <v>37</v>
      </c>
    </row>
    <row r="12" spans="1:15" ht="25.5" x14ac:dyDescent="0.25">
      <c r="A12" s="5" t="s">
        <v>15</v>
      </c>
      <c r="B12" s="4" t="s">
        <v>16</v>
      </c>
      <c r="C12" s="6" t="s">
        <v>45</v>
      </c>
      <c r="D12" s="5" t="s">
        <v>46</v>
      </c>
      <c r="E12" s="5" t="s">
        <v>1008</v>
      </c>
      <c r="F12" s="5" t="s">
        <v>20</v>
      </c>
      <c r="G12" s="7" t="s">
        <v>21</v>
      </c>
      <c r="H12" s="7" t="s">
        <v>22</v>
      </c>
      <c r="I12" s="7" t="s">
        <v>26</v>
      </c>
      <c r="J12" s="8" t="s">
        <v>47</v>
      </c>
      <c r="K12" s="7"/>
      <c r="L12" s="9" t="s">
        <v>26</v>
      </c>
      <c r="M12" s="9">
        <v>35</v>
      </c>
      <c r="N12" s="9" t="s">
        <v>26</v>
      </c>
      <c r="O12" s="9">
        <v>30</v>
      </c>
    </row>
    <row r="13" spans="1:15" ht="192" x14ac:dyDescent="0.25">
      <c r="A13" s="5" t="s">
        <v>15</v>
      </c>
      <c r="B13" s="4" t="s">
        <v>16</v>
      </c>
      <c r="C13" s="6" t="s">
        <v>48</v>
      </c>
      <c r="D13" s="5" t="s">
        <v>1030</v>
      </c>
      <c r="E13" s="5" t="s">
        <v>1024</v>
      </c>
      <c r="F13" s="5" t="s">
        <v>20</v>
      </c>
      <c r="G13" s="7" t="s">
        <v>21</v>
      </c>
      <c r="H13" s="7" t="s">
        <v>30</v>
      </c>
      <c r="I13" s="7" t="s">
        <v>26</v>
      </c>
      <c r="J13" s="8" t="s">
        <v>49</v>
      </c>
      <c r="K13" s="7"/>
      <c r="L13" s="9" t="s">
        <v>37</v>
      </c>
      <c r="M13" s="9" t="s">
        <v>37</v>
      </c>
      <c r="N13" s="9" t="s">
        <v>37</v>
      </c>
      <c r="O13" s="9" t="s">
        <v>37</v>
      </c>
    </row>
    <row r="14" spans="1:15" ht="144" x14ac:dyDescent="0.25">
      <c r="A14" s="5" t="s">
        <v>15</v>
      </c>
      <c r="B14" s="4" t="s">
        <v>16</v>
      </c>
      <c r="C14" s="6" t="s">
        <v>50</v>
      </c>
      <c r="D14" s="5" t="s">
        <v>1029</v>
      </c>
      <c r="E14" s="5" t="s">
        <v>19</v>
      </c>
      <c r="F14" s="5" t="s">
        <v>20</v>
      </c>
      <c r="G14" s="7" t="s">
        <v>21</v>
      </c>
      <c r="H14" s="7" t="s">
        <v>30</v>
      </c>
      <c r="I14" s="7" t="s">
        <v>26</v>
      </c>
      <c r="J14" s="8" t="s">
        <v>51</v>
      </c>
      <c r="K14" s="7"/>
      <c r="L14" s="9" t="s">
        <v>37</v>
      </c>
      <c r="M14" s="9" t="s">
        <v>37</v>
      </c>
      <c r="N14" s="9" t="s">
        <v>37</v>
      </c>
      <c r="O14" s="9" t="s">
        <v>37</v>
      </c>
    </row>
    <row r="15" spans="1:15" ht="48" x14ac:dyDescent="0.25">
      <c r="A15" s="5" t="s">
        <v>15</v>
      </c>
      <c r="B15" s="4" t="s">
        <v>16</v>
      </c>
      <c r="C15" s="6" t="s">
        <v>52</v>
      </c>
      <c r="D15" s="5" t="s">
        <v>53</v>
      </c>
      <c r="E15" s="5" t="s">
        <v>19</v>
      </c>
      <c r="F15" s="5" t="s">
        <v>20</v>
      </c>
      <c r="G15" s="7" t="s">
        <v>29</v>
      </c>
      <c r="H15" s="7" t="s">
        <v>30</v>
      </c>
      <c r="I15" s="7" t="s">
        <v>26</v>
      </c>
      <c r="J15" s="8" t="s">
        <v>54</v>
      </c>
      <c r="K15" s="7"/>
      <c r="L15" s="9" t="s">
        <v>37</v>
      </c>
      <c r="M15" s="9" t="s">
        <v>37</v>
      </c>
      <c r="N15" s="9" t="s">
        <v>37</v>
      </c>
      <c r="O15" s="9" t="s">
        <v>37</v>
      </c>
    </row>
    <row r="16" spans="1:15" ht="48" x14ac:dyDescent="0.25">
      <c r="A16" s="5" t="s">
        <v>15</v>
      </c>
      <c r="B16" s="4" t="s">
        <v>16</v>
      </c>
      <c r="C16" s="6" t="s">
        <v>55</v>
      </c>
      <c r="D16" s="5" t="s">
        <v>1028</v>
      </c>
      <c r="E16" s="5" t="s">
        <v>74</v>
      </c>
      <c r="F16" s="5" t="s">
        <v>20</v>
      </c>
      <c r="G16" s="7" t="s">
        <v>21</v>
      </c>
      <c r="H16" s="7" t="s">
        <v>30</v>
      </c>
      <c r="I16" s="7" t="s">
        <v>26</v>
      </c>
      <c r="J16" s="8" t="s">
        <v>56</v>
      </c>
      <c r="K16" s="7"/>
      <c r="L16" s="9" t="s">
        <v>37</v>
      </c>
      <c r="M16" s="9" t="s">
        <v>37</v>
      </c>
      <c r="N16" s="9" t="s">
        <v>37</v>
      </c>
      <c r="O16" s="9" t="s">
        <v>37</v>
      </c>
    </row>
    <row r="17" spans="1:15" ht="60" x14ac:dyDescent="0.25">
      <c r="A17" s="5" t="s">
        <v>15</v>
      </c>
      <c r="B17" s="4" t="s">
        <v>16</v>
      </c>
      <c r="C17" s="6" t="s">
        <v>57</v>
      </c>
      <c r="D17" s="5" t="s">
        <v>1027</v>
      </c>
      <c r="E17" s="5" t="s">
        <v>19</v>
      </c>
      <c r="F17" s="5" t="s">
        <v>20</v>
      </c>
      <c r="G17" s="7" t="s">
        <v>21</v>
      </c>
      <c r="H17" s="7" t="s">
        <v>22</v>
      </c>
      <c r="I17" s="7" t="s">
        <v>26</v>
      </c>
      <c r="J17" s="8" t="s">
        <v>58</v>
      </c>
      <c r="K17" s="7"/>
      <c r="L17" s="9" t="s">
        <v>26</v>
      </c>
      <c r="M17" s="9">
        <v>25</v>
      </c>
      <c r="N17" s="9" t="s">
        <v>26</v>
      </c>
      <c r="O17" s="9">
        <v>20</v>
      </c>
    </row>
    <row r="18" spans="1:15" ht="72" x14ac:dyDescent="0.25">
      <c r="A18" s="5" t="s">
        <v>15</v>
      </c>
      <c r="B18" s="4" t="s">
        <v>16</v>
      </c>
      <c r="C18" s="6" t="s">
        <v>59</v>
      </c>
      <c r="D18" s="5" t="s">
        <v>60</v>
      </c>
      <c r="E18" s="5" t="s">
        <v>74</v>
      </c>
      <c r="F18" s="5" t="s">
        <v>20</v>
      </c>
      <c r="G18" s="7" t="s">
        <v>21</v>
      </c>
      <c r="H18" s="7" t="s">
        <v>30</v>
      </c>
      <c r="I18" s="7" t="s">
        <v>26</v>
      </c>
      <c r="J18" s="8" t="s">
        <v>61</v>
      </c>
      <c r="K18" s="7"/>
      <c r="L18" s="9" t="s">
        <v>37</v>
      </c>
      <c r="M18" s="9" t="s">
        <v>37</v>
      </c>
      <c r="N18" s="9" t="s">
        <v>37</v>
      </c>
      <c r="O18" s="9" t="s">
        <v>37</v>
      </c>
    </row>
    <row r="19" spans="1:15" ht="60" x14ac:dyDescent="0.25">
      <c r="A19" s="5" t="s">
        <v>15</v>
      </c>
      <c r="B19" s="4" t="s">
        <v>16</v>
      </c>
      <c r="C19" s="6" t="s">
        <v>62</v>
      </c>
      <c r="D19" s="5" t="s">
        <v>63</v>
      </c>
      <c r="E19" s="5" t="s">
        <v>1008</v>
      </c>
      <c r="F19" s="5" t="s">
        <v>20</v>
      </c>
      <c r="G19" s="7" t="s">
        <v>29</v>
      </c>
      <c r="H19" s="7" t="s">
        <v>30</v>
      </c>
      <c r="I19" s="7" t="s">
        <v>26</v>
      </c>
      <c r="J19" s="8" t="s">
        <v>64</v>
      </c>
      <c r="K19" s="7"/>
      <c r="L19" s="9" t="s">
        <v>37</v>
      </c>
      <c r="M19" s="9" t="s">
        <v>37</v>
      </c>
      <c r="N19" s="9" t="s">
        <v>37</v>
      </c>
      <c r="O19" s="9" t="s">
        <v>37</v>
      </c>
    </row>
    <row r="20" spans="1:15" ht="25.5" x14ac:dyDescent="0.25">
      <c r="A20" s="5" t="s">
        <v>15</v>
      </c>
      <c r="B20" s="4" t="s">
        <v>16</v>
      </c>
      <c r="C20" s="6" t="s">
        <v>65</v>
      </c>
      <c r="D20" s="5" t="s">
        <v>66</v>
      </c>
      <c r="E20" s="5" t="s">
        <v>19</v>
      </c>
      <c r="F20" s="5" t="s">
        <v>20</v>
      </c>
      <c r="G20" s="7" t="s">
        <v>29</v>
      </c>
      <c r="H20" s="7" t="s">
        <v>30</v>
      </c>
      <c r="I20" s="7" t="s">
        <v>26</v>
      </c>
      <c r="J20" s="8" t="s">
        <v>67</v>
      </c>
      <c r="K20" s="7"/>
      <c r="L20" s="9" t="s">
        <v>37</v>
      </c>
      <c r="M20" s="9" t="s">
        <v>37</v>
      </c>
      <c r="N20" s="9" t="s">
        <v>37</v>
      </c>
      <c r="O20" s="9" t="s">
        <v>37</v>
      </c>
    </row>
    <row r="21" spans="1:15" ht="36" x14ac:dyDescent="0.25">
      <c r="A21" s="5" t="s">
        <v>15</v>
      </c>
      <c r="B21" s="4" t="s">
        <v>16</v>
      </c>
      <c r="C21" s="6" t="s">
        <v>68</v>
      </c>
      <c r="D21" s="5" t="s">
        <v>1025</v>
      </c>
      <c r="E21" s="5" t="s">
        <v>19</v>
      </c>
      <c r="F21" s="5" t="s">
        <v>20</v>
      </c>
      <c r="G21" s="7" t="s">
        <v>29</v>
      </c>
      <c r="H21" s="7" t="s">
        <v>30</v>
      </c>
      <c r="I21" s="7" t="s">
        <v>26</v>
      </c>
      <c r="J21" s="8" t="s">
        <v>69</v>
      </c>
      <c r="K21" s="7"/>
      <c r="L21" s="9" t="s">
        <v>37</v>
      </c>
      <c r="M21" s="9" t="s">
        <v>37</v>
      </c>
      <c r="N21" s="9" t="s">
        <v>37</v>
      </c>
      <c r="O21" s="9" t="s">
        <v>37</v>
      </c>
    </row>
    <row r="22" spans="1:15" ht="36" x14ac:dyDescent="0.25">
      <c r="A22" s="5" t="s">
        <v>15</v>
      </c>
      <c r="B22" s="4" t="s">
        <v>16</v>
      </c>
      <c r="C22" s="6" t="s">
        <v>70</v>
      </c>
      <c r="D22" s="5" t="s">
        <v>71</v>
      </c>
      <c r="E22" s="5" t="s">
        <v>19</v>
      </c>
      <c r="F22" s="5" t="s">
        <v>20</v>
      </c>
      <c r="G22" s="7" t="s">
        <v>29</v>
      </c>
      <c r="H22" s="7" t="s">
        <v>30</v>
      </c>
      <c r="I22" s="7" t="s">
        <v>26</v>
      </c>
      <c r="J22" s="8" t="s">
        <v>72</v>
      </c>
      <c r="K22" s="7"/>
      <c r="L22" s="9" t="s">
        <v>37</v>
      </c>
      <c r="M22" s="9" t="s">
        <v>37</v>
      </c>
      <c r="N22" s="9" t="s">
        <v>37</v>
      </c>
      <c r="O22" s="9" t="s">
        <v>37</v>
      </c>
    </row>
    <row r="23" spans="1:15" ht="25.5" x14ac:dyDescent="0.25">
      <c r="A23" s="5" t="s">
        <v>15</v>
      </c>
      <c r="B23" s="4" t="s">
        <v>16</v>
      </c>
      <c r="C23" s="6" t="s">
        <v>73</v>
      </c>
      <c r="D23" s="5" t="s">
        <v>1026</v>
      </c>
      <c r="E23" s="6" t="s">
        <v>74</v>
      </c>
      <c r="F23" s="5" t="s">
        <v>75</v>
      </c>
      <c r="G23" s="7" t="s">
        <v>29</v>
      </c>
      <c r="H23" s="7" t="s">
        <v>30</v>
      </c>
      <c r="I23" s="7" t="s">
        <v>26</v>
      </c>
      <c r="J23" s="7" t="s">
        <v>76</v>
      </c>
      <c r="K23" s="7" t="s">
        <v>77</v>
      </c>
      <c r="L23" s="9" t="s">
        <v>37</v>
      </c>
      <c r="M23" s="9" t="s">
        <v>37</v>
      </c>
      <c r="N23" s="9" t="s">
        <v>37</v>
      </c>
      <c r="O23" s="9" t="s">
        <v>37</v>
      </c>
    </row>
    <row r="24" spans="1:15" ht="153" x14ac:dyDescent="0.25">
      <c r="A24" s="5" t="s">
        <v>15</v>
      </c>
      <c r="B24" s="4" t="s">
        <v>16</v>
      </c>
      <c r="C24" s="6" t="s">
        <v>78</v>
      </c>
      <c r="D24" s="5" t="s">
        <v>79</v>
      </c>
      <c r="E24" s="6" t="s">
        <v>1024</v>
      </c>
      <c r="F24" s="5" t="s">
        <v>75</v>
      </c>
      <c r="G24" s="7" t="s">
        <v>21</v>
      </c>
      <c r="H24" s="7" t="s">
        <v>30</v>
      </c>
      <c r="I24" s="7" t="s">
        <v>26</v>
      </c>
      <c r="J24" s="7" t="s">
        <v>80</v>
      </c>
      <c r="K24" s="7" t="s">
        <v>77</v>
      </c>
      <c r="L24" s="9" t="s">
        <v>37</v>
      </c>
      <c r="M24" s="9" t="s">
        <v>37</v>
      </c>
      <c r="N24" s="9" t="s">
        <v>37</v>
      </c>
      <c r="O24" s="9" t="s">
        <v>37</v>
      </c>
    </row>
    <row r="25" spans="1:15" ht="153" x14ac:dyDescent="0.25">
      <c r="A25" s="5" t="s">
        <v>15</v>
      </c>
      <c r="B25" s="4" t="s">
        <v>16</v>
      </c>
      <c r="C25" s="6" t="s">
        <v>81</v>
      </c>
      <c r="D25" s="5" t="s">
        <v>82</v>
      </c>
      <c r="E25" s="6" t="s">
        <v>1024</v>
      </c>
      <c r="F25" s="5" t="s">
        <v>75</v>
      </c>
      <c r="G25" s="7" t="s">
        <v>21</v>
      </c>
      <c r="H25" s="7" t="s">
        <v>30</v>
      </c>
      <c r="I25" s="7" t="s">
        <v>26</v>
      </c>
      <c r="J25" s="7" t="s">
        <v>83</v>
      </c>
      <c r="K25" s="7" t="s">
        <v>77</v>
      </c>
      <c r="L25" s="9" t="s">
        <v>37</v>
      </c>
      <c r="M25" s="9" t="s">
        <v>37</v>
      </c>
      <c r="N25" s="9" t="s">
        <v>37</v>
      </c>
      <c r="O25" s="9" t="s">
        <v>37</v>
      </c>
    </row>
    <row r="26" spans="1:15" ht="76.5" x14ac:dyDescent="0.25">
      <c r="A26" s="60" t="s">
        <v>15</v>
      </c>
      <c r="B26" s="61" t="s">
        <v>16</v>
      </c>
      <c r="C26" s="62" t="s">
        <v>84</v>
      </c>
      <c r="D26" s="60" t="s">
        <v>1023</v>
      </c>
      <c r="E26" s="62" t="s">
        <v>74</v>
      </c>
      <c r="F26" s="60" t="s">
        <v>75</v>
      </c>
      <c r="G26" s="63" t="s">
        <v>21</v>
      </c>
      <c r="H26" s="63" t="s">
        <v>22</v>
      </c>
      <c r="I26" s="66" t="s">
        <v>23</v>
      </c>
      <c r="J26" s="63" t="s">
        <v>85</v>
      </c>
      <c r="K26" s="60" t="s">
        <v>1399</v>
      </c>
      <c r="L26" s="67">
        <v>0</v>
      </c>
      <c r="M26" s="67">
        <v>25200000</v>
      </c>
      <c r="N26" s="67">
        <v>0</v>
      </c>
      <c r="O26" s="67">
        <v>14600000</v>
      </c>
    </row>
    <row r="27" spans="1:15" ht="63.75" x14ac:dyDescent="0.25">
      <c r="A27" s="74" t="s">
        <v>15</v>
      </c>
      <c r="B27" s="75" t="s">
        <v>16</v>
      </c>
      <c r="C27" s="76" t="s">
        <v>86</v>
      </c>
      <c r="D27" s="74" t="s">
        <v>87</v>
      </c>
      <c r="E27" s="76" t="s">
        <v>74</v>
      </c>
      <c r="F27" s="74" t="s">
        <v>75</v>
      </c>
      <c r="G27" s="77" t="s">
        <v>29</v>
      </c>
      <c r="H27" s="77" t="s">
        <v>30</v>
      </c>
      <c r="I27" s="80" t="s">
        <v>31</v>
      </c>
      <c r="J27" s="77" t="s">
        <v>88</v>
      </c>
      <c r="K27" s="77" t="s">
        <v>89</v>
      </c>
      <c r="L27" s="81">
        <v>0</v>
      </c>
      <c r="M27" s="81">
        <v>25200000</v>
      </c>
      <c r="N27" s="81">
        <v>0</v>
      </c>
      <c r="O27" s="81">
        <v>14600000</v>
      </c>
    </row>
    <row r="28" spans="1:15" ht="102" x14ac:dyDescent="0.25">
      <c r="A28" s="60" t="s">
        <v>15</v>
      </c>
      <c r="B28" s="61" t="s">
        <v>16</v>
      </c>
      <c r="C28" s="62" t="s">
        <v>90</v>
      </c>
      <c r="D28" s="60" t="s">
        <v>1022</v>
      </c>
      <c r="E28" s="62" t="s">
        <v>19</v>
      </c>
      <c r="F28" s="60" t="s">
        <v>75</v>
      </c>
      <c r="G28" s="63" t="s">
        <v>21</v>
      </c>
      <c r="H28" s="63" t="s">
        <v>22</v>
      </c>
      <c r="I28" s="66" t="s">
        <v>23</v>
      </c>
      <c r="J28" s="63" t="s">
        <v>91</v>
      </c>
      <c r="K28" s="60" t="s">
        <v>1399</v>
      </c>
      <c r="L28" s="68">
        <v>0</v>
      </c>
      <c r="M28" s="68">
        <v>14</v>
      </c>
      <c r="N28" s="68">
        <v>0</v>
      </c>
      <c r="O28" s="68">
        <v>12</v>
      </c>
    </row>
    <row r="29" spans="1:15" ht="51" x14ac:dyDescent="0.25">
      <c r="A29" s="74" t="s">
        <v>15</v>
      </c>
      <c r="B29" s="75" t="s">
        <v>16</v>
      </c>
      <c r="C29" s="76" t="s">
        <v>92</v>
      </c>
      <c r="D29" s="74" t="s">
        <v>1021</v>
      </c>
      <c r="E29" s="76" t="s">
        <v>19</v>
      </c>
      <c r="F29" s="74" t="s">
        <v>75</v>
      </c>
      <c r="G29" s="77" t="s">
        <v>29</v>
      </c>
      <c r="H29" s="77" t="s">
        <v>30</v>
      </c>
      <c r="I29" s="80" t="s">
        <v>31</v>
      </c>
      <c r="J29" s="77" t="s">
        <v>93</v>
      </c>
      <c r="K29" s="77" t="s">
        <v>94</v>
      </c>
      <c r="L29" s="82" t="s">
        <v>37</v>
      </c>
      <c r="M29" s="82" t="s">
        <v>37</v>
      </c>
      <c r="N29" s="82" t="s">
        <v>37</v>
      </c>
      <c r="O29" s="82" t="s">
        <v>37</v>
      </c>
    </row>
    <row r="30" spans="1:15" ht="51" x14ac:dyDescent="0.25">
      <c r="A30" s="74" t="s">
        <v>15</v>
      </c>
      <c r="B30" s="75" t="s">
        <v>16</v>
      </c>
      <c r="C30" s="76" t="s">
        <v>95</v>
      </c>
      <c r="D30" s="74" t="s">
        <v>1020</v>
      </c>
      <c r="E30" s="76" t="s">
        <v>19</v>
      </c>
      <c r="F30" s="74" t="s">
        <v>75</v>
      </c>
      <c r="G30" s="77" t="s">
        <v>29</v>
      </c>
      <c r="H30" s="77" t="s">
        <v>30</v>
      </c>
      <c r="I30" s="80" t="s">
        <v>31</v>
      </c>
      <c r="J30" s="77" t="s">
        <v>96</v>
      </c>
      <c r="K30" s="77" t="s">
        <v>94</v>
      </c>
      <c r="L30" s="82" t="s">
        <v>37</v>
      </c>
      <c r="M30" s="82" t="s">
        <v>37</v>
      </c>
      <c r="N30" s="82" t="s">
        <v>37</v>
      </c>
      <c r="O30" s="82" t="s">
        <v>37</v>
      </c>
    </row>
    <row r="31" spans="1:15" ht="114.75" x14ac:dyDescent="0.25">
      <c r="A31" s="60" t="s">
        <v>15</v>
      </c>
      <c r="B31" s="61" t="s">
        <v>16</v>
      </c>
      <c r="C31" s="62" t="s">
        <v>97</v>
      </c>
      <c r="D31" s="60" t="s">
        <v>1019</v>
      </c>
      <c r="E31" s="62" t="s">
        <v>19</v>
      </c>
      <c r="F31" s="60" t="s">
        <v>75</v>
      </c>
      <c r="G31" s="63" t="s">
        <v>21</v>
      </c>
      <c r="H31" s="63" t="s">
        <v>26</v>
      </c>
      <c r="I31" s="66" t="s">
        <v>23</v>
      </c>
      <c r="J31" s="63" t="s">
        <v>98</v>
      </c>
      <c r="K31" s="60" t="s">
        <v>1399</v>
      </c>
      <c r="L31" s="68" t="s">
        <v>37</v>
      </c>
      <c r="M31" s="68" t="s">
        <v>37</v>
      </c>
      <c r="N31" s="68" t="s">
        <v>37</v>
      </c>
      <c r="O31" s="68" t="s">
        <v>37</v>
      </c>
    </row>
    <row r="32" spans="1:15" ht="76.5" x14ac:dyDescent="0.25">
      <c r="A32" s="74" t="s">
        <v>15</v>
      </c>
      <c r="B32" s="75" t="s">
        <v>16</v>
      </c>
      <c r="C32" s="76" t="s">
        <v>99</v>
      </c>
      <c r="D32" s="74" t="s">
        <v>1018</v>
      </c>
      <c r="E32" s="76" t="s">
        <v>19</v>
      </c>
      <c r="F32" s="74" t="s">
        <v>75</v>
      </c>
      <c r="G32" s="77" t="s">
        <v>29</v>
      </c>
      <c r="H32" s="77" t="s">
        <v>30</v>
      </c>
      <c r="I32" s="80" t="s">
        <v>31</v>
      </c>
      <c r="J32" s="77" t="s">
        <v>100</v>
      </c>
      <c r="K32" s="77" t="s">
        <v>101</v>
      </c>
      <c r="L32" s="82" t="s">
        <v>37</v>
      </c>
      <c r="M32" s="82" t="s">
        <v>37</v>
      </c>
      <c r="N32" s="82" t="s">
        <v>37</v>
      </c>
      <c r="O32" s="82" t="s">
        <v>37</v>
      </c>
    </row>
    <row r="33" spans="1:15" ht="63.75" x14ac:dyDescent="0.25">
      <c r="A33" s="74" t="s">
        <v>15</v>
      </c>
      <c r="B33" s="75" t="s">
        <v>16</v>
      </c>
      <c r="C33" s="76" t="s">
        <v>102</v>
      </c>
      <c r="D33" s="74" t="s">
        <v>1017</v>
      </c>
      <c r="E33" s="76" t="s">
        <v>1008</v>
      </c>
      <c r="F33" s="74" t="s">
        <v>75</v>
      </c>
      <c r="G33" s="77" t="s">
        <v>29</v>
      </c>
      <c r="H33" s="77" t="s">
        <v>30</v>
      </c>
      <c r="I33" s="80" t="s">
        <v>31</v>
      </c>
      <c r="J33" s="77" t="s">
        <v>103</v>
      </c>
      <c r="K33" s="77" t="s">
        <v>101</v>
      </c>
      <c r="L33" s="82" t="s">
        <v>37</v>
      </c>
      <c r="M33" s="82" t="s">
        <v>37</v>
      </c>
      <c r="N33" s="82" t="s">
        <v>37</v>
      </c>
      <c r="O33" s="82" t="s">
        <v>37</v>
      </c>
    </row>
    <row r="34" spans="1:15" ht="51" x14ac:dyDescent="0.25">
      <c r="A34" s="5" t="s">
        <v>15</v>
      </c>
      <c r="B34" s="4" t="s">
        <v>16</v>
      </c>
      <c r="C34" s="6" t="s">
        <v>104</v>
      </c>
      <c r="D34" s="5" t="s">
        <v>1016</v>
      </c>
      <c r="E34" s="6" t="s">
        <v>19</v>
      </c>
      <c r="F34" s="5" t="s">
        <v>75</v>
      </c>
      <c r="G34" s="7" t="s">
        <v>21</v>
      </c>
      <c r="H34" s="7" t="s">
        <v>30</v>
      </c>
      <c r="I34" s="7" t="s">
        <v>26</v>
      </c>
      <c r="J34" s="7" t="s">
        <v>105</v>
      </c>
      <c r="K34" s="7" t="s">
        <v>77</v>
      </c>
      <c r="L34" s="9" t="s">
        <v>37</v>
      </c>
      <c r="M34" s="9" t="s">
        <v>37</v>
      </c>
      <c r="N34" s="9" t="s">
        <v>37</v>
      </c>
      <c r="O34" s="9" t="s">
        <v>37</v>
      </c>
    </row>
    <row r="35" spans="1:15" ht="51" x14ac:dyDescent="0.25">
      <c r="A35" s="5" t="s">
        <v>15</v>
      </c>
      <c r="B35" s="4" t="s">
        <v>16</v>
      </c>
      <c r="C35" s="6" t="s">
        <v>106</v>
      </c>
      <c r="D35" s="5" t="s">
        <v>107</v>
      </c>
      <c r="E35" s="6" t="s">
        <v>19</v>
      </c>
      <c r="F35" s="5" t="s">
        <v>75</v>
      </c>
      <c r="G35" s="7" t="s">
        <v>21</v>
      </c>
      <c r="H35" s="7" t="s">
        <v>30</v>
      </c>
      <c r="I35" s="7" t="s">
        <v>26</v>
      </c>
      <c r="J35" s="7" t="s">
        <v>108</v>
      </c>
      <c r="K35" s="7" t="s">
        <v>77</v>
      </c>
      <c r="L35" s="9" t="s">
        <v>37</v>
      </c>
      <c r="M35" s="9" t="s">
        <v>37</v>
      </c>
      <c r="N35" s="9" t="s">
        <v>37</v>
      </c>
      <c r="O35" s="9" t="s">
        <v>37</v>
      </c>
    </row>
    <row r="36" spans="1:15" ht="127.5" x14ac:dyDescent="0.25">
      <c r="A36" s="5" t="s">
        <v>15</v>
      </c>
      <c r="B36" s="4" t="s">
        <v>16</v>
      </c>
      <c r="C36" s="6" t="s">
        <v>109</v>
      </c>
      <c r="D36" s="5" t="s">
        <v>110</v>
      </c>
      <c r="E36" s="6" t="s">
        <v>19</v>
      </c>
      <c r="F36" s="5" t="s">
        <v>75</v>
      </c>
      <c r="G36" s="7" t="s">
        <v>21</v>
      </c>
      <c r="H36" s="7" t="s">
        <v>30</v>
      </c>
      <c r="I36" s="7" t="s">
        <v>26</v>
      </c>
      <c r="J36" s="7" t="s">
        <v>111</v>
      </c>
      <c r="K36" s="7" t="s">
        <v>77</v>
      </c>
      <c r="L36" s="9" t="s">
        <v>37</v>
      </c>
      <c r="M36" s="9" t="s">
        <v>37</v>
      </c>
      <c r="N36" s="9" t="s">
        <v>37</v>
      </c>
      <c r="O36" s="9" t="s">
        <v>37</v>
      </c>
    </row>
    <row r="37" spans="1:15" ht="165.75" x14ac:dyDescent="0.25">
      <c r="A37" s="60" t="s">
        <v>15</v>
      </c>
      <c r="B37" s="61" t="s">
        <v>16</v>
      </c>
      <c r="C37" s="62" t="s">
        <v>112</v>
      </c>
      <c r="D37" s="60" t="s">
        <v>1007</v>
      </c>
      <c r="E37" s="62" t="s">
        <v>113</v>
      </c>
      <c r="F37" s="60" t="s">
        <v>75</v>
      </c>
      <c r="G37" s="63" t="s">
        <v>21</v>
      </c>
      <c r="H37" s="63" t="s">
        <v>26</v>
      </c>
      <c r="I37" s="66" t="s">
        <v>23</v>
      </c>
      <c r="J37" s="63" t="s">
        <v>114</v>
      </c>
      <c r="K37" s="60" t="s">
        <v>1399</v>
      </c>
      <c r="L37" s="68" t="s">
        <v>37</v>
      </c>
      <c r="M37" s="68" t="s">
        <v>37</v>
      </c>
      <c r="N37" s="68" t="s">
        <v>37</v>
      </c>
      <c r="O37" s="68" t="s">
        <v>37</v>
      </c>
    </row>
    <row r="38" spans="1:15" ht="76.5" x14ac:dyDescent="0.25">
      <c r="A38" s="74" t="s">
        <v>15</v>
      </c>
      <c r="B38" s="75" t="s">
        <v>16</v>
      </c>
      <c r="C38" s="76" t="s">
        <v>115</v>
      </c>
      <c r="D38" s="74" t="s">
        <v>116</v>
      </c>
      <c r="E38" s="76" t="s">
        <v>113</v>
      </c>
      <c r="F38" s="74" t="s">
        <v>75</v>
      </c>
      <c r="G38" s="77" t="s">
        <v>29</v>
      </c>
      <c r="H38" s="77" t="s">
        <v>30</v>
      </c>
      <c r="I38" s="80" t="s">
        <v>31</v>
      </c>
      <c r="J38" s="77" t="s">
        <v>117</v>
      </c>
      <c r="K38" s="77" t="s">
        <v>118</v>
      </c>
      <c r="L38" s="82" t="s">
        <v>37</v>
      </c>
      <c r="M38" s="82" t="s">
        <v>37</v>
      </c>
      <c r="N38" s="82" t="s">
        <v>37</v>
      </c>
      <c r="O38" s="82" t="s">
        <v>37</v>
      </c>
    </row>
    <row r="39" spans="1:15" ht="76.5" x14ac:dyDescent="0.25">
      <c r="A39" s="74" t="s">
        <v>15</v>
      </c>
      <c r="B39" s="75" t="s">
        <v>16</v>
      </c>
      <c r="C39" s="76" t="s">
        <v>119</v>
      </c>
      <c r="D39" s="74" t="s">
        <v>120</v>
      </c>
      <c r="E39" s="76" t="s">
        <v>113</v>
      </c>
      <c r="F39" s="74" t="s">
        <v>75</v>
      </c>
      <c r="G39" s="77" t="s">
        <v>29</v>
      </c>
      <c r="H39" s="77" t="s">
        <v>30</v>
      </c>
      <c r="I39" s="80" t="s">
        <v>31</v>
      </c>
      <c r="J39" s="77" t="s">
        <v>121</v>
      </c>
      <c r="K39" s="77" t="s">
        <v>118</v>
      </c>
      <c r="L39" s="82" t="s">
        <v>37</v>
      </c>
      <c r="M39" s="82" t="s">
        <v>37</v>
      </c>
      <c r="N39" s="82" t="s">
        <v>37</v>
      </c>
      <c r="O39" s="82" t="s">
        <v>37</v>
      </c>
    </row>
    <row r="40" spans="1:15" ht="76.5" x14ac:dyDescent="0.25">
      <c r="A40" s="74" t="s">
        <v>15</v>
      </c>
      <c r="B40" s="75" t="s">
        <v>16</v>
      </c>
      <c r="C40" s="76" t="s">
        <v>122</v>
      </c>
      <c r="D40" s="74" t="s">
        <v>1006</v>
      </c>
      <c r="E40" s="76" t="s">
        <v>113</v>
      </c>
      <c r="F40" s="74" t="s">
        <v>75</v>
      </c>
      <c r="G40" s="77" t="s">
        <v>29</v>
      </c>
      <c r="H40" s="77" t="s">
        <v>30</v>
      </c>
      <c r="I40" s="80" t="s">
        <v>31</v>
      </c>
      <c r="J40" s="77" t="s">
        <v>123</v>
      </c>
      <c r="K40" s="77" t="s">
        <v>118</v>
      </c>
      <c r="L40" s="82" t="s">
        <v>37</v>
      </c>
      <c r="M40" s="82" t="s">
        <v>37</v>
      </c>
      <c r="N40" s="82" t="s">
        <v>37</v>
      </c>
      <c r="O40" s="82" t="s">
        <v>37</v>
      </c>
    </row>
    <row r="41" spans="1:15" ht="76.5" x14ac:dyDescent="0.25">
      <c r="A41" s="74" t="s">
        <v>15</v>
      </c>
      <c r="B41" s="75" t="s">
        <v>16</v>
      </c>
      <c r="C41" s="76" t="s">
        <v>124</v>
      </c>
      <c r="D41" s="74" t="s">
        <v>125</v>
      </c>
      <c r="E41" s="76" t="s">
        <v>113</v>
      </c>
      <c r="F41" s="74" t="s">
        <v>75</v>
      </c>
      <c r="G41" s="77" t="s">
        <v>29</v>
      </c>
      <c r="H41" s="77" t="s">
        <v>30</v>
      </c>
      <c r="I41" s="80" t="s">
        <v>31</v>
      </c>
      <c r="J41" s="77" t="s">
        <v>126</v>
      </c>
      <c r="K41" s="77" t="s">
        <v>118</v>
      </c>
      <c r="L41" s="82" t="s">
        <v>37</v>
      </c>
      <c r="M41" s="82" t="s">
        <v>37</v>
      </c>
      <c r="N41" s="82" t="s">
        <v>37</v>
      </c>
      <c r="O41" s="82" t="s">
        <v>37</v>
      </c>
    </row>
    <row r="42" spans="1:15" ht="76.5" x14ac:dyDescent="0.25">
      <c r="A42" s="74" t="s">
        <v>15</v>
      </c>
      <c r="B42" s="75" t="s">
        <v>16</v>
      </c>
      <c r="C42" s="76" t="s">
        <v>127</v>
      </c>
      <c r="D42" s="74" t="s">
        <v>1005</v>
      </c>
      <c r="E42" s="76" t="s">
        <v>113</v>
      </c>
      <c r="F42" s="74" t="s">
        <v>75</v>
      </c>
      <c r="G42" s="77" t="s">
        <v>29</v>
      </c>
      <c r="H42" s="77" t="s">
        <v>30</v>
      </c>
      <c r="I42" s="80" t="s">
        <v>31</v>
      </c>
      <c r="J42" s="77" t="s">
        <v>128</v>
      </c>
      <c r="K42" s="77" t="s">
        <v>118</v>
      </c>
      <c r="L42" s="82" t="s">
        <v>37</v>
      </c>
      <c r="M42" s="82" t="s">
        <v>37</v>
      </c>
      <c r="N42" s="82" t="s">
        <v>37</v>
      </c>
      <c r="O42" s="82" t="s">
        <v>37</v>
      </c>
    </row>
    <row r="43" spans="1:15" ht="25.5" x14ac:dyDescent="0.25">
      <c r="A43" s="5" t="s">
        <v>15</v>
      </c>
      <c r="B43" s="4" t="s">
        <v>16</v>
      </c>
      <c r="C43" s="6" t="s">
        <v>129</v>
      </c>
      <c r="D43" s="5" t="s">
        <v>130</v>
      </c>
      <c r="E43" s="6" t="s">
        <v>19</v>
      </c>
      <c r="F43" s="5" t="s">
        <v>75</v>
      </c>
      <c r="G43" s="7" t="s">
        <v>29</v>
      </c>
      <c r="H43" s="7" t="s">
        <v>30</v>
      </c>
      <c r="I43" s="7" t="s">
        <v>26</v>
      </c>
      <c r="J43" s="7" t="s">
        <v>131</v>
      </c>
      <c r="K43" s="7" t="s">
        <v>77</v>
      </c>
      <c r="L43" s="9" t="s">
        <v>37</v>
      </c>
      <c r="M43" s="9" t="s">
        <v>37</v>
      </c>
      <c r="N43" s="9" t="s">
        <v>37</v>
      </c>
      <c r="O43" s="9" t="s">
        <v>37</v>
      </c>
    </row>
    <row r="44" spans="1:15" ht="63.75" x14ac:dyDescent="0.25">
      <c r="A44" s="5" t="s">
        <v>15</v>
      </c>
      <c r="B44" s="4" t="s">
        <v>16</v>
      </c>
      <c r="C44" s="6" t="s">
        <v>132</v>
      </c>
      <c r="D44" s="5" t="s">
        <v>133</v>
      </c>
      <c r="E44" s="6" t="s">
        <v>19</v>
      </c>
      <c r="F44" s="5" t="s">
        <v>75</v>
      </c>
      <c r="G44" s="7" t="s">
        <v>29</v>
      </c>
      <c r="H44" s="7" t="s">
        <v>30</v>
      </c>
      <c r="I44" s="7" t="s">
        <v>26</v>
      </c>
      <c r="J44" s="7" t="s">
        <v>135</v>
      </c>
      <c r="K44" s="7" t="s">
        <v>77</v>
      </c>
      <c r="L44" s="9" t="s">
        <v>37</v>
      </c>
      <c r="M44" s="9" t="s">
        <v>37</v>
      </c>
      <c r="N44" s="9" t="s">
        <v>37</v>
      </c>
      <c r="O44" s="9" t="s">
        <v>37</v>
      </c>
    </row>
  </sheetData>
  <autoFilter ref="A6:O44" xr:uid="{37EB7799-049C-4269-8574-A3FE759F3153}"/>
  <mergeCells count="14">
    <mergeCell ref="A4:A6"/>
    <mergeCell ref="I4:I6"/>
    <mergeCell ref="J4:J6"/>
    <mergeCell ref="K4:K6"/>
    <mergeCell ref="L4:O4"/>
    <mergeCell ref="L5:M5"/>
    <mergeCell ref="N5:O5"/>
    <mergeCell ref="H4:H6"/>
    <mergeCell ref="B4:B6"/>
    <mergeCell ref="C4:C6"/>
    <mergeCell ref="D4:D6"/>
    <mergeCell ref="E4:E6"/>
    <mergeCell ref="F4:F6"/>
    <mergeCell ref="G4:G6"/>
  </mergeCells>
  <hyperlinks>
    <hyperlink ref="A2" location="'lista Działań'!A1" display="powrót do listy Działań" xr:uid="{DA96CFE7-133B-4056-A01F-0DFD3D51C8DF}"/>
    <hyperlink ref="A1" location="'Informacje ogólne'!A1" display="Informacje ogólne (link)" xr:uid="{8CBA001A-5380-4A17-88FB-1CC125110FA6}"/>
  </hyperlinks>
  <pageMargins left="0.70866141732283472" right="0.70866141732283472" top="0.74803149606299213" bottom="0.74803149606299213" header="0.31496062992125984" footer="0.31496062992125984"/>
  <pageSetup paperSize="9" scale="3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B3212-C98D-4975-8F3C-6F616A4E1CD7}">
  <sheetPr>
    <tabColor theme="9" tint="0.59999389629810485"/>
  </sheetPr>
  <dimension ref="A1:O27"/>
  <sheetViews>
    <sheetView workbookViewId="0"/>
  </sheetViews>
  <sheetFormatPr defaultRowHeight="1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07"/>
  </cols>
  <sheetData>
    <row r="1" spans="1:15" ht="12.75" customHeight="1" x14ac:dyDescent="0.25">
      <c r="A1" s="58" t="s">
        <v>1390</v>
      </c>
    </row>
    <row r="2" spans="1:15" ht="12.75" customHeight="1" x14ac:dyDescent="0.25">
      <c r="A2" s="57" t="s">
        <v>1347</v>
      </c>
    </row>
    <row r="3" spans="1:15" ht="12.75" customHeight="1" x14ac:dyDescent="0.25">
      <c r="A3" s="29"/>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24" x14ac:dyDescent="0.25">
      <c r="A7" s="5" t="s">
        <v>1734</v>
      </c>
      <c r="B7" s="4" t="s">
        <v>679</v>
      </c>
      <c r="C7" s="10" t="s">
        <v>1521</v>
      </c>
      <c r="D7" s="5" t="s">
        <v>1464</v>
      </c>
      <c r="E7" s="5" t="str">
        <f t="shared" ref="E7:E27" si="0">IF((COUNTIF(D7,"*OSÓB*"))=1,"osoby","sztuki")</f>
        <v>osoby</v>
      </c>
      <c r="F7" s="5" t="s">
        <v>20</v>
      </c>
      <c r="G7" s="7" t="s">
        <v>21</v>
      </c>
      <c r="H7" s="7" t="s">
        <v>30</v>
      </c>
      <c r="I7" s="7" t="s">
        <v>1424</v>
      </c>
      <c r="J7" s="8" t="s">
        <v>1463</v>
      </c>
      <c r="K7" s="7"/>
      <c r="L7" s="9" t="s">
        <v>1424</v>
      </c>
      <c r="M7" s="9" t="s">
        <v>37</v>
      </c>
      <c r="N7" s="9" t="s">
        <v>1424</v>
      </c>
      <c r="O7" s="9" t="s">
        <v>37</v>
      </c>
    </row>
    <row r="8" spans="1:15" ht="204" x14ac:dyDescent="0.25">
      <c r="A8" s="5" t="s">
        <v>1734</v>
      </c>
      <c r="B8" s="4" t="s">
        <v>679</v>
      </c>
      <c r="C8" s="10" t="s">
        <v>1520</v>
      </c>
      <c r="D8" s="5" t="s">
        <v>1461</v>
      </c>
      <c r="E8" s="5" t="str">
        <f t="shared" si="0"/>
        <v>osoby</v>
      </c>
      <c r="F8" s="5" t="s">
        <v>20</v>
      </c>
      <c r="G8" s="7" t="s">
        <v>21</v>
      </c>
      <c r="H8" s="7" t="s">
        <v>30</v>
      </c>
      <c r="I8" s="7" t="s">
        <v>1424</v>
      </c>
      <c r="J8" s="8" t="s">
        <v>1460</v>
      </c>
      <c r="K8" s="7"/>
      <c r="L8" s="9" t="s">
        <v>1424</v>
      </c>
      <c r="M8" s="9" t="s">
        <v>37</v>
      </c>
      <c r="N8" s="9" t="s">
        <v>1424</v>
      </c>
      <c r="O8" s="9" t="s">
        <v>37</v>
      </c>
    </row>
    <row r="9" spans="1:15" ht="264" x14ac:dyDescent="0.25">
      <c r="A9" s="5" t="s">
        <v>1734</v>
      </c>
      <c r="B9" s="4" t="s">
        <v>679</v>
      </c>
      <c r="C9" s="10" t="s">
        <v>1459</v>
      </c>
      <c r="D9" s="5" t="s">
        <v>1458</v>
      </c>
      <c r="E9" s="5" t="str">
        <f t="shared" si="0"/>
        <v>osoby</v>
      </c>
      <c r="F9" s="5" t="s">
        <v>20</v>
      </c>
      <c r="G9" s="7" t="s">
        <v>21</v>
      </c>
      <c r="H9" s="7" t="s">
        <v>30</v>
      </c>
      <c r="I9" s="7" t="s">
        <v>1424</v>
      </c>
      <c r="J9" s="8" t="s">
        <v>1457</v>
      </c>
      <c r="K9" s="7"/>
      <c r="L9" s="9" t="s">
        <v>1424</v>
      </c>
      <c r="M9" s="9" t="s">
        <v>37</v>
      </c>
      <c r="N9" s="9" t="s">
        <v>1424</v>
      </c>
      <c r="O9" s="9" t="s">
        <v>37</v>
      </c>
    </row>
    <row r="10" spans="1:15" ht="240" x14ac:dyDescent="0.25">
      <c r="A10" s="5" t="s">
        <v>1734</v>
      </c>
      <c r="B10" s="4" t="s">
        <v>679</v>
      </c>
      <c r="C10" s="10" t="s">
        <v>1498</v>
      </c>
      <c r="D10" s="5" t="s">
        <v>1455</v>
      </c>
      <c r="E10" s="5" t="str">
        <f t="shared" si="0"/>
        <v>osoby</v>
      </c>
      <c r="F10" s="5" t="s">
        <v>20</v>
      </c>
      <c r="G10" s="7" t="s">
        <v>21</v>
      </c>
      <c r="H10" s="7" t="s">
        <v>30</v>
      </c>
      <c r="I10" s="7" t="s">
        <v>1424</v>
      </c>
      <c r="J10" s="8" t="s">
        <v>1454</v>
      </c>
      <c r="K10" s="7"/>
      <c r="L10" s="9" t="s">
        <v>1424</v>
      </c>
      <c r="M10" s="9" t="s">
        <v>37</v>
      </c>
      <c r="N10" s="9" t="s">
        <v>1424</v>
      </c>
      <c r="O10" s="9" t="s">
        <v>37</v>
      </c>
    </row>
    <row r="11" spans="1:15" ht="409.5" x14ac:dyDescent="0.25">
      <c r="A11" s="5" t="s">
        <v>1734</v>
      </c>
      <c r="B11" s="4" t="s">
        <v>679</v>
      </c>
      <c r="C11" s="10" t="s">
        <v>1519</v>
      </c>
      <c r="D11" s="5" t="s">
        <v>1452</v>
      </c>
      <c r="E11" s="5" t="str">
        <f t="shared" si="0"/>
        <v>osoby</v>
      </c>
      <c r="F11" s="5" t="s">
        <v>20</v>
      </c>
      <c r="G11" s="7" t="s">
        <v>21</v>
      </c>
      <c r="H11" s="7" t="s">
        <v>30</v>
      </c>
      <c r="I11" s="7" t="s">
        <v>1424</v>
      </c>
      <c r="J11" s="8" t="s">
        <v>1497</v>
      </c>
      <c r="K11" s="7"/>
      <c r="L11" s="9" t="s">
        <v>1424</v>
      </c>
      <c r="M11" s="9" t="s">
        <v>37</v>
      </c>
      <c r="N11" s="9" t="s">
        <v>1424</v>
      </c>
      <c r="O11" s="9" t="s">
        <v>37</v>
      </c>
    </row>
    <row r="12" spans="1:15" ht="168" x14ac:dyDescent="0.25">
      <c r="A12" s="5" t="s">
        <v>1734</v>
      </c>
      <c r="B12" s="4" t="s">
        <v>679</v>
      </c>
      <c r="C12" s="10" t="s">
        <v>1518</v>
      </c>
      <c r="D12" s="5" t="s">
        <v>1517</v>
      </c>
      <c r="E12" s="5" t="str">
        <f t="shared" si="0"/>
        <v>sztuki</v>
      </c>
      <c r="F12" s="5" t="s">
        <v>20</v>
      </c>
      <c r="G12" s="7" t="s">
        <v>21</v>
      </c>
      <c r="H12" s="7" t="s">
        <v>30</v>
      </c>
      <c r="I12" s="7" t="s">
        <v>1424</v>
      </c>
      <c r="J12" s="8" t="s">
        <v>1516</v>
      </c>
      <c r="K12" s="7"/>
      <c r="L12" s="9" t="s">
        <v>1424</v>
      </c>
      <c r="M12" s="9" t="s">
        <v>37</v>
      </c>
      <c r="N12" s="9" t="s">
        <v>1424</v>
      </c>
      <c r="O12" s="9" t="s">
        <v>37</v>
      </c>
    </row>
    <row r="13" spans="1:15" ht="180" x14ac:dyDescent="0.25">
      <c r="A13" s="5" t="s">
        <v>1734</v>
      </c>
      <c r="B13" s="4" t="s">
        <v>679</v>
      </c>
      <c r="C13" s="10" t="s">
        <v>1553</v>
      </c>
      <c r="D13" s="5" t="s">
        <v>1552</v>
      </c>
      <c r="E13" s="5" t="str">
        <f t="shared" si="0"/>
        <v>sztuki</v>
      </c>
      <c r="F13" s="5" t="s">
        <v>20</v>
      </c>
      <c r="G13" s="7" t="s">
        <v>21</v>
      </c>
      <c r="H13" s="7" t="s">
        <v>30</v>
      </c>
      <c r="I13" s="7" t="s">
        <v>1424</v>
      </c>
      <c r="J13" s="8" t="s">
        <v>1551</v>
      </c>
      <c r="K13" s="7"/>
      <c r="L13" s="9" t="s">
        <v>1424</v>
      </c>
      <c r="M13" s="9" t="s">
        <v>37</v>
      </c>
      <c r="N13" s="9" t="s">
        <v>1424</v>
      </c>
      <c r="O13" s="9" t="s">
        <v>37</v>
      </c>
    </row>
    <row r="14" spans="1:15" ht="204" x14ac:dyDescent="0.25">
      <c r="A14" s="5" t="s">
        <v>1734</v>
      </c>
      <c r="B14" s="4" t="s">
        <v>679</v>
      </c>
      <c r="C14" s="10" t="s">
        <v>1437</v>
      </c>
      <c r="D14" s="5" t="s">
        <v>1436</v>
      </c>
      <c r="E14" s="5" t="str">
        <f t="shared" si="0"/>
        <v>osoby</v>
      </c>
      <c r="F14" s="5" t="s">
        <v>20</v>
      </c>
      <c r="G14" s="7" t="s">
        <v>21</v>
      </c>
      <c r="H14" s="7" t="s">
        <v>30</v>
      </c>
      <c r="I14" s="7" t="s">
        <v>1424</v>
      </c>
      <c r="J14" s="8" t="s">
        <v>1435</v>
      </c>
      <c r="K14" s="7"/>
      <c r="L14" s="9" t="s">
        <v>1424</v>
      </c>
      <c r="M14" s="9" t="s">
        <v>37</v>
      </c>
      <c r="N14" s="9" t="s">
        <v>1424</v>
      </c>
      <c r="O14" s="9" t="s">
        <v>37</v>
      </c>
    </row>
    <row r="15" spans="1:15" ht="132" x14ac:dyDescent="0.25">
      <c r="A15" s="5" t="s">
        <v>1734</v>
      </c>
      <c r="B15" s="4" t="s">
        <v>679</v>
      </c>
      <c r="C15" s="10" t="s">
        <v>1488</v>
      </c>
      <c r="D15" s="5" t="s">
        <v>1433</v>
      </c>
      <c r="E15" s="5" t="str">
        <f t="shared" si="0"/>
        <v>osoby</v>
      </c>
      <c r="F15" s="5" t="s">
        <v>20</v>
      </c>
      <c r="G15" s="7" t="s">
        <v>21</v>
      </c>
      <c r="H15" s="7" t="s">
        <v>30</v>
      </c>
      <c r="I15" s="7" t="s">
        <v>1424</v>
      </c>
      <c r="J15" s="8" t="s">
        <v>1432</v>
      </c>
      <c r="K15" s="7"/>
      <c r="L15" s="9" t="s">
        <v>1424</v>
      </c>
      <c r="M15" s="9" t="s">
        <v>37</v>
      </c>
      <c r="N15" s="9" t="s">
        <v>1424</v>
      </c>
      <c r="O15" s="9" t="s">
        <v>37</v>
      </c>
    </row>
    <row r="16" spans="1:15" ht="38.25" x14ac:dyDescent="0.25">
      <c r="A16" s="5" t="s">
        <v>1734</v>
      </c>
      <c r="B16" s="4" t="s">
        <v>679</v>
      </c>
      <c r="C16" s="10" t="s">
        <v>1616</v>
      </c>
      <c r="D16" s="5" t="s">
        <v>1615</v>
      </c>
      <c r="E16" s="5" t="str">
        <f t="shared" si="0"/>
        <v>sztuki</v>
      </c>
      <c r="F16" s="5" t="s">
        <v>20</v>
      </c>
      <c r="G16" s="7" t="s">
        <v>29</v>
      </c>
      <c r="H16" s="7" t="s">
        <v>22</v>
      </c>
      <c r="I16" s="7" t="s">
        <v>1424</v>
      </c>
      <c r="J16" s="8" t="s">
        <v>1614</v>
      </c>
      <c r="K16" s="7" t="s">
        <v>1606</v>
      </c>
      <c r="L16" s="9" t="s">
        <v>1424</v>
      </c>
      <c r="M16" s="9">
        <v>10070</v>
      </c>
      <c r="N16" s="9" t="s">
        <v>1424</v>
      </c>
      <c r="O16" s="9">
        <v>10120</v>
      </c>
    </row>
    <row r="17" spans="1:15" ht="38.25" x14ac:dyDescent="0.25">
      <c r="A17" s="5" t="s">
        <v>1734</v>
      </c>
      <c r="B17" s="4" t="s">
        <v>679</v>
      </c>
      <c r="C17" s="10" t="s">
        <v>1613</v>
      </c>
      <c r="D17" s="5" t="s">
        <v>1612</v>
      </c>
      <c r="E17" s="5" t="str">
        <f t="shared" si="0"/>
        <v>sztuki</v>
      </c>
      <c r="F17" s="5" t="s">
        <v>20</v>
      </c>
      <c r="G17" s="7" t="s">
        <v>29</v>
      </c>
      <c r="H17" s="7" t="s">
        <v>22</v>
      </c>
      <c r="I17" s="7" t="s">
        <v>1424</v>
      </c>
      <c r="J17" s="8" t="s">
        <v>1611</v>
      </c>
      <c r="K17" s="7" t="s">
        <v>1610</v>
      </c>
      <c r="L17" s="9" t="s">
        <v>1424</v>
      </c>
      <c r="M17" s="9">
        <v>35170</v>
      </c>
      <c r="N17" s="9" t="s">
        <v>1424</v>
      </c>
      <c r="O17" s="9">
        <v>81680</v>
      </c>
    </row>
    <row r="18" spans="1:15" ht="38.25" x14ac:dyDescent="0.25">
      <c r="A18" s="5" t="s">
        <v>1734</v>
      </c>
      <c r="B18" s="4" t="s">
        <v>679</v>
      </c>
      <c r="C18" s="10" t="s">
        <v>1609</v>
      </c>
      <c r="D18" s="5" t="s">
        <v>1608</v>
      </c>
      <c r="E18" s="5" t="str">
        <f t="shared" si="0"/>
        <v>sztuki</v>
      </c>
      <c r="F18" s="5" t="s">
        <v>20</v>
      </c>
      <c r="G18" s="7" t="s">
        <v>29</v>
      </c>
      <c r="H18" s="7" t="s">
        <v>22</v>
      </c>
      <c r="I18" s="7" t="s">
        <v>1424</v>
      </c>
      <c r="J18" s="8" t="s">
        <v>1607</v>
      </c>
      <c r="K18" s="7" t="s">
        <v>1606</v>
      </c>
      <c r="L18" s="9" t="s">
        <v>1424</v>
      </c>
      <c r="M18" s="9">
        <v>10840</v>
      </c>
      <c r="N18" s="9" t="s">
        <v>1424</v>
      </c>
      <c r="O18" s="9">
        <v>10900</v>
      </c>
    </row>
    <row r="19" spans="1:15" ht="38.25" x14ac:dyDescent="0.25">
      <c r="A19" s="5" t="s">
        <v>1734</v>
      </c>
      <c r="B19" s="4" t="s">
        <v>679</v>
      </c>
      <c r="C19" s="10" t="s">
        <v>1590</v>
      </c>
      <c r="D19" s="5" t="s">
        <v>1589</v>
      </c>
      <c r="E19" s="5" t="str">
        <f t="shared" si="0"/>
        <v>sztuki</v>
      </c>
      <c r="F19" s="5" t="s">
        <v>20</v>
      </c>
      <c r="G19" s="7" t="s">
        <v>29</v>
      </c>
      <c r="H19" s="7" t="s">
        <v>30</v>
      </c>
      <c r="I19" s="7" t="s">
        <v>1424</v>
      </c>
      <c r="J19" s="8" t="s">
        <v>1588</v>
      </c>
      <c r="K19" s="7"/>
      <c r="L19" s="9" t="s">
        <v>1424</v>
      </c>
      <c r="M19" s="9" t="s">
        <v>37</v>
      </c>
      <c r="N19" s="9" t="s">
        <v>1424</v>
      </c>
      <c r="O19" s="9" t="s">
        <v>37</v>
      </c>
    </row>
    <row r="20" spans="1:15" ht="25.5" x14ac:dyDescent="0.25">
      <c r="A20" s="5" t="s">
        <v>1734</v>
      </c>
      <c r="B20" s="4" t="s">
        <v>679</v>
      </c>
      <c r="C20" s="10" t="s">
        <v>1587</v>
      </c>
      <c r="D20" s="5" t="s">
        <v>1586</v>
      </c>
      <c r="E20" s="5" t="str">
        <f t="shared" si="0"/>
        <v>sztuki</v>
      </c>
      <c r="F20" s="5" t="s">
        <v>20</v>
      </c>
      <c r="G20" s="7" t="s">
        <v>29</v>
      </c>
      <c r="H20" s="7" t="s">
        <v>30</v>
      </c>
      <c r="I20" s="7" t="s">
        <v>1424</v>
      </c>
      <c r="J20" s="8" t="s">
        <v>1585</v>
      </c>
      <c r="K20" s="7"/>
      <c r="L20" s="9" t="s">
        <v>1424</v>
      </c>
      <c r="M20" s="9" t="s">
        <v>37</v>
      </c>
      <c r="N20" s="9" t="s">
        <v>1424</v>
      </c>
      <c r="O20" s="9" t="s">
        <v>37</v>
      </c>
    </row>
    <row r="21" spans="1:15" ht="38.25" x14ac:dyDescent="0.25">
      <c r="A21" s="5" t="s">
        <v>1734</v>
      </c>
      <c r="B21" s="4" t="s">
        <v>679</v>
      </c>
      <c r="C21" s="10" t="s">
        <v>1584</v>
      </c>
      <c r="D21" s="5" t="s">
        <v>1583</v>
      </c>
      <c r="E21" s="5" t="str">
        <f t="shared" si="0"/>
        <v>sztuki</v>
      </c>
      <c r="F21" s="5" t="s">
        <v>20</v>
      </c>
      <c r="G21" s="7" t="s">
        <v>29</v>
      </c>
      <c r="H21" s="7" t="s">
        <v>22</v>
      </c>
      <c r="I21" s="7" t="s">
        <v>1424</v>
      </c>
      <c r="J21" s="8" t="s">
        <v>1582</v>
      </c>
      <c r="K21" s="7" t="s">
        <v>1605</v>
      </c>
      <c r="L21" s="9" t="s">
        <v>1424</v>
      </c>
      <c r="M21" s="9">
        <v>670</v>
      </c>
      <c r="N21" s="9" t="s">
        <v>1424</v>
      </c>
      <c r="O21" s="9">
        <v>1310</v>
      </c>
    </row>
    <row r="22" spans="1:15" ht="38.25" x14ac:dyDescent="0.25">
      <c r="A22" s="5" t="s">
        <v>1734</v>
      </c>
      <c r="B22" s="4" t="s">
        <v>679</v>
      </c>
      <c r="C22" s="10" t="s">
        <v>1581</v>
      </c>
      <c r="D22" s="5" t="s">
        <v>1580</v>
      </c>
      <c r="E22" s="5" t="str">
        <f t="shared" si="0"/>
        <v>sztuki</v>
      </c>
      <c r="F22" s="5" t="s">
        <v>20</v>
      </c>
      <c r="G22" s="7" t="s">
        <v>29</v>
      </c>
      <c r="H22" s="7" t="s">
        <v>30</v>
      </c>
      <c r="I22" s="7" t="s">
        <v>1424</v>
      </c>
      <c r="J22" s="8" t="s">
        <v>1579</v>
      </c>
      <c r="K22" s="7"/>
      <c r="L22" s="9" t="s">
        <v>1424</v>
      </c>
      <c r="M22" s="9" t="s">
        <v>37</v>
      </c>
      <c r="N22" s="9" t="s">
        <v>1424</v>
      </c>
      <c r="O22" s="9" t="s">
        <v>37</v>
      </c>
    </row>
    <row r="23" spans="1:15" ht="60" x14ac:dyDescent="0.25">
      <c r="A23" s="5" t="s">
        <v>1734</v>
      </c>
      <c r="B23" s="4" t="s">
        <v>679</v>
      </c>
      <c r="C23" s="10" t="s">
        <v>1578</v>
      </c>
      <c r="D23" s="5" t="s">
        <v>1577</v>
      </c>
      <c r="E23" s="5" t="str">
        <f t="shared" si="0"/>
        <v>osoby</v>
      </c>
      <c r="F23" s="5" t="s">
        <v>20</v>
      </c>
      <c r="G23" s="7" t="s">
        <v>29</v>
      </c>
      <c r="H23" s="7" t="s">
        <v>30</v>
      </c>
      <c r="I23" s="7" t="s">
        <v>1424</v>
      </c>
      <c r="J23" s="8" t="s">
        <v>1576</v>
      </c>
      <c r="K23" s="7"/>
      <c r="L23" s="9" t="s">
        <v>1424</v>
      </c>
      <c r="M23" s="9" t="s">
        <v>37</v>
      </c>
      <c r="N23" s="9" t="s">
        <v>1424</v>
      </c>
      <c r="O23" s="9" t="s">
        <v>37</v>
      </c>
    </row>
    <row r="24" spans="1:15" ht="38.25" x14ac:dyDescent="0.25">
      <c r="A24" s="5" t="s">
        <v>1734</v>
      </c>
      <c r="B24" s="4" t="s">
        <v>679</v>
      </c>
      <c r="C24" s="10" t="s">
        <v>1604</v>
      </c>
      <c r="D24" s="5" t="s">
        <v>1571</v>
      </c>
      <c r="E24" s="5" t="str">
        <f t="shared" si="0"/>
        <v>sztuki</v>
      </c>
      <c r="F24" s="5" t="s">
        <v>20</v>
      </c>
      <c r="G24" s="7" t="s">
        <v>29</v>
      </c>
      <c r="H24" s="7" t="s">
        <v>30</v>
      </c>
      <c r="I24" s="7" t="s">
        <v>1424</v>
      </c>
      <c r="J24" s="8" t="s">
        <v>1570</v>
      </c>
      <c r="K24" s="7"/>
      <c r="L24" s="9" t="s">
        <v>1424</v>
      </c>
      <c r="M24" s="9" t="s">
        <v>37</v>
      </c>
      <c r="N24" s="9" t="s">
        <v>1424</v>
      </c>
      <c r="O24" s="9" t="s">
        <v>37</v>
      </c>
    </row>
    <row r="25" spans="1:15" ht="25.5" x14ac:dyDescent="0.25">
      <c r="A25" s="5" t="s">
        <v>1734</v>
      </c>
      <c r="B25" s="4" t="s">
        <v>679</v>
      </c>
      <c r="C25" s="10" t="s">
        <v>1603</v>
      </c>
      <c r="D25" s="5" t="s">
        <v>1602</v>
      </c>
      <c r="E25" s="5" t="str">
        <f t="shared" si="0"/>
        <v>sztuki</v>
      </c>
      <c r="F25" s="5" t="s">
        <v>20</v>
      </c>
      <c r="G25" s="7" t="s">
        <v>29</v>
      </c>
      <c r="H25" s="7" t="s">
        <v>30</v>
      </c>
      <c r="I25" s="7" t="s">
        <v>1424</v>
      </c>
      <c r="J25" s="8" t="s">
        <v>1601</v>
      </c>
      <c r="K25" s="7"/>
      <c r="L25" s="9" t="s">
        <v>1424</v>
      </c>
      <c r="M25" s="9" t="s">
        <v>37</v>
      </c>
      <c r="N25" s="9" t="s">
        <v>1424</v>
      </c>
      <c r="O25" s="9" t="s">
        <v>37</v>
      </c>
    </row>
    <row r="26" spans="1:15" ht="76.5" x14ac:dyDescent="0.25">
      <c r="A26" s="5" t="s">
        <v>1734</v>
      </c>
      <c r="B26" s="4" t="s">
        <v>679</v>
      </c>
      <c r="C26" s="10" t="s">
        <v>1600</v>
      </c>
      <c r="D26" s="5" t="s">
        <v>1599</v>
      </c>
      <c r="E26" s="5" t="str">
        <f t="shared" si="0"/>
        <v>sztuki</v>
      </c>
      <c r="F26" s="5" t="s">
        <v>75</v>
      </c>
      <c r="G26" s="7" t="s">
        <v>29</v>
      </c>
      <c r="H26" s="7" t="s">
        <v>22</v>
      </c>
      <c r="I26" s="7" t="s">
        <v>1424</v>
      </c>
      <c r="J26" s="8" t="s">
        <v>1598</v>
      </c>
      <c r="K26" s="7" t="s">
        <v>1597</v>
      </c>
      <c r="L26" s="9">
        <v>27824</v>
      </c>
      <c r="M26" s="9">
        <v>28280</v>
      </c>
      <c r="N26" s="9">
        <v>55549</v>
      </c>
      <c r="O26" s="9">
        <v>56360</v>
      </c>
    </row>
    <row r="27" spans="1:15" ht="38.25" x14ac:dyDescent="0.25">
      <c r="A27" s="5" t="s">
        <v>1734</v>
      </c>
      <c r="B27" s="4" t="s">
        <v>679</v>
      </c>
      <c r="C27" s="10" t="s">
        <v>1569</v>
      </c>
      <c r="D27" s="5" t="s">
        <v>1568</v>
      </c>
      <c r="E27" s="5" t="str">
        <f t="shared" si="0"/>
        <v>sztuki</v>
      </c>
      <c r="F27" s="5" t="s">
        <v>75</v>
      </c>
      <c r="G27" s="7" t="s">
        <v>29</v>
      </c>
      <c r="H27" s="7" t="s">
        <v>30</v>
      </c>
      <c r="I27" s="7" t="s">
        <v>1424</v>
      </c>
      <c r="J27" s="8" t="s">
        <v>1567</v>
      </c>
      <c r="K27" s="7"/>
      <c r="L27" s="9" t="s">
        <v>1424</v>
      </c>
      <c r="M27" s="9" t="s">
        <v>37</v>
      </c>
      <c r="N27" s="9" t="s">
        <v>1424</v>
      </c>
      <c r="O27" s="9" t="s">
        <v>37</v>
      </c>
    </row>
  </sheetData>
  <autoFilter ref="A6:O27" xr:uid="{E2EA83EA-8166-46B9-9347-8B9AEFCEA92F}">
    <sortState xmlns:xlrd2="http://schemas.microsoft.com/office/spreadsheetml/2017/richdata2" ref="A26:O26">
      <sortCondition ref="C6:C27"/>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ECEC59A8-E6BC-441E-9F9E-F8A2287CCCC8}"/>
    <hyperlink ref="A1" location="'Informacje ogólne'!A1" display="Informacje ogólne (link)" xr:uid="{16BD33BF-F626-483F-9AFB-085AEC79B4C7}"/>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380B1-A451-41F2-9143-53BBF17FBD34}">
  <sheetPr>
    <tabColor theme="9" tint="0.59999389629810485"/>
  </sheetPr>
  <dimension ref="A1:O22"/>
  <sheetViews>
    <sheetView workbookViewId="0"/>
  </sheetViews>
  <sheetFormatPr defaultRowHeight="1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s>
  <sheetData>
    <row r="1" spans="1:15" ht="12.75" customHeight="1" x14ac:dyDescent="0.25">
      <c r="A1" s="58" t="s">
        <v>1390</v>
      </c>
    </row>
    <row r="2" spans="1:15" ht="12.75" customHeight="1" x14ac:dyDescent="0.25">
      <c r="A2" s="57" t="s">
        <v>1347</v>
      </c>
    </row>
    <row r="3" spans="1:15" ht="12.75" customHeight="1" x14ac:dyDescent="0.25">
      <c r="A3" s="29"/>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24" x14ac:dyDescent="0.25">
      <c r="A7" s="5" t="s">
        <v>1735</v>
      </c>
      <c r="B7" s="4" t="s">
        <v>679</v>
      </c>
      <c r="C7" s="10" t="s">
        <v>1465</v>
      </c>
      <c r="D7" s="5" t="s">
        <v>1464</v>
      </c>
      <c r="E7" s="5" t="str">
        <f t="shared" ref="E7:E22" si="0">IF((COUNTIF(D7,"*OSÓB*"))=1,"osoby","sztuki")</f>
        <v>osoby</v>
      </c>
      <c r="F7" s="5" t="s">
        <v>20</v>
      </c>
      <c r="G7" s="7" t="s">
        <v>21</v>
      </c>
      <c r="H7" s="7" t="s">
        <v>30</v>
      </c>
      <c r="I7" s="7" t="s">
        <v>1424</v>
      </c>
      <c r="J7" s="8" t="s">
        <v>1463</v>
      </c>
      <c r="K7" s="7"/>
      <c r="L7" s="9" t="s">
        <v>1424</v>
      </c>
      <c r="M7" s="9" t="s">
        <v>37</v>
      </c>
      <c r="N7" s="9" t="s">
        <v>1424</v>
      </c>
      <c r="O7" s="9" t="s">
        <v>1424</v>
      </c>
    </row>
    <row r="8" spans="1:15" ht="204" x14ac:dyDescent="0.25">
      <c r="A8" s="5" t="s">
        <v>1735</v>
      </c>
      <c r="B8" s="4" t="s">
        <v>679</v>
      </c>
      <c r="C8" s="10" t="s">
        <v>1520</v>
      </c>
      <c r="D8" s="5" t="s">
        <v>1461</v>
      </c>
      <c r="E8" s="5" t="str">
        <f t="shared" si="0"/>
        <v>osoby</v>
      </c>
      <c r="F8" s="5" t="s">
        <v>20</v>
      </c>
      <c r="G8" s="7" t="s">
        <v>21</v>
      </c>
      <c r="H8" s="7" t="s">
        <v>30</v>
      </c>
      <c r="I8" s="7" t="s">
        <v>1424</v>
      </c>
      <c r="J8" s="8" t="s">
        <v>1460</v>
      </c>
      <c r="K8" s="7"/>
      <c r="L8" s="9" t="s">
        <v>1424</v>
      </c>
      <c r="M8" s="9" t="s">
        <v>37</v>
      </c>
      <c r="N8" s="9" t="s">
        <v>1424</v>
      </c>
      <c r="O8" s="9" t="s">
        <v>1424</v>
      </c>
    </row>
    <row r="9" spans="1:15" ht="264" x14ac:dyDescent="0.25">
      <c r="A9" s="5" t="s">
        <v>1735</v>
      </c>
      <c r="B9" s="4" t="s">
        <v>679</v>
      </c>
      <c r="C9" s="10" t="s">
        <v>1500</v>
      </c>
      <c r="D9" s="5" t="s">
        <v>1458</v>
      </c>
      <c r="E9" s="5" t="str">
        <f t="shared" si="0"/>
        <v>osoby</v>
      </c>
      <c r="F9" s="5" t="s">
        <v>20</v>
      </c>
      <c r="G9" s="7" t="s">
        <v>21</v>
      </c>
      <c r="H9" s="7" t="s">
        <v>30</v>
      </c>
      <c r="I9" s="7" t="s">
        <v>1424</v>
      </c>
      <c r="J9" s="8" t="s">
        <v>1457</v>
      </c>
      <c r="K9" s="7"/>
      <c r="L9" s="9" t="s">
        <v>1424</v>
      </c>
      <c r="M9" s="9" t="s">
        <v>37</v>
      </c>
      <c r="N9" s="9" t="s">
        <v>1424</v>
      </c>
      <c r="O9" s="9" t="s">
        <v>1424</v>
      </c>
    </row>
    <row r="10" spans="1:15" ht="240" x14ac:dyDescent="0.25">
      <c r="A10" s="5" t="s">
        <v>1735</v>
      </c>
      <c r="B10" s="4" t="s">
        <v>679</v>
      </c>
      <c r="C10" s="10" t="s">
        <v>1498</v>
      </c>
      <c r="D10" s="5" t="s">
        <v>1455</v>
      </c>
      <c r="E10" s="5" t="str">
        <f t="shared" si="0"/>
        <v>osoby</v>
      </c>
      <c r="F10" s="5" t="s">
        <v>20</v>
      </c>
      <c r="G10" s="7" t="s">
        <v>21</v>
      </c>
      <c r="H10" s="7" t="s">
        <v>30</v>
      </c>
      <c r="I10" s="7" t="s">
        <v>1424</v>
      </c>
      <c r="J10" s="8" t="s">
        <v>1454</v>
      </c>
      <c r="K10" s="7"/>
      <c r="L10" s="9" t="s">
        <v>1424</v>
      </c>
      <c r="M10" s="9" t="s">
        <v>37</v>
      </c>
      <c r="N10" s="9" t="s">
        <v>1424</v>
      </c>
      <c r="O10" s="9" t="s">
        <v>1424</v>
      </c>
    </row>
    <row r="11" spans="1:15" ht="409.5" x14ac:dyDescent="0.25">
      <c r="A11" s="5" t="s">
        <v>1735</v>
      </c>
      <c r="B11" s="4" t="s">
        <v>679</v>
      </c>
      <c r="C11" s="10" t="s">
        <v>1519</v>
      </c>
      <c r="D11" s="5" t="s">
        <v>1452</v>
      </c>
      <c r="E11" s="5" t="str">
        <f t="shared" si="0"/>
        <v>osoby</v>
      </c>
      <c r="F11" s="5" t="s">
        <v>20</v>
      </c>
      <c r="G11" s="7" t="s">
        <v>21</v>
      </c>
      <c r="H11" s="7" t="s">
        <v>30</v>
      </c>
      <c r="I11" s="7" t="s">
        <v>1424</v>
      </c>
      <c r="J11" s="8" t="s">
        <v>1497</v>
      </c>
      <c r="K11" s="7"/>
      <c r="L11" s="9" t="s">
        <v>1424</v>
      </c>
      <c r="M11" s="9" t="s">
        <v>37</v>
      </c>
      <c r="N11" s="9" t="s">
        <v>1424</v>
      </c>
      <c r="O11" s="9" t="s">
        <v>1424</v>
      </c>
    </row>
    <row r="12" spans="1:15" ht="168" x14ac:dyDescent="0.25">
      <c r="A12" s="5" t="s">
        <v>1735</v>
      </c>
      <c r="B12" s="4" t="s">
        <v>679</v>
      </c>
      <c r="C12" s="10" t="s">
        <v>1518</v>
      </c>
      <c r="D12" s="5" t="s">
        <v>1517</v>
      </c>
      <c r="E12" s="5" t="str">
        <f t="shared" si="0"/>
        <v>sztuki</v>
      </c>
      <c r="F12" s="5" t="s">
        <v>20</v>
      </c>
      <c r="G12" s="7" t="s">
        <v>21</v>
      </c>
      <c r="H12" s="7" t="s">
        <v>30</v>
      </c>
      <c r="I12" s="7" t="s">
        <v>1424</v>
      </c>
      <c r="J12" s="8" t="s">
        <v>1516</v>
      </c>
      <c r="K12" s="7"/>
      <c r="L12" s="9" t="s">
        <v>1424</v>
      </c>
      <c r="M12" s="9" t="s">
        <v>37</v>
      </c>
      <c r="N12" s="9" t="s">
        <v>1424</v>
      </c>
      <c r="O12" s="9" t="s">
        <v>1424</v>
      </c>
    </row>
    <row r="13" spans="1:15" ht="76.5" x14ac:dyDescent="0.25">
      <c r="A13" s="5" t="s">
        <v>1735</v>
      </c>
      <c r="B13" s="4" t="s">
        <v>679</v>
      </c>
      <c r="C13" s="10" t="s">
        <v>1619</v>
      </c>
      <c r="D13" s="5" t="s">
        <v>323</v>
      </c>
      <c r="E13" s="5" t="str">
        <f t="shared" si="0"/>
        <v>sztuki</v>
      </c>
      <c r="F13" s="5" t="s">
        <v>20</v>
      </c>
      <c r="G13" s="7" t="s">
        <v>256</v>
      </c>
      <c r="H13" s="7" t="s">
        <v>30</v>
      </c>
      <c r="I13" s="7" t="s">
        <v>1424</v>
      </c>
      <c r="J13" s="8" t="s">
        <v>1085</v>
      </c>
      <c r="K13" s="7" t="s">
        <v>1501</v>
      </c>
      <c r="L13" s="9" t="s">
        <v>1424</v>
      </c>
      <c r="M13" s="9" t="s">
        <v>1501</v>
      </c>
      <c r="N13" s="9" t="s">
        <v>1424</v>
      </c>
      <c r="O13" s="9" t="s">
        <v>1424</v>
      </c>
    </row>
    <row r="14" spans="1:15" ht="204" x14ac:dyDescent="0.25">
      <c r="A14" s="5" t="s">
        <v>1735</v>
      </c>
      <c r="B14" s="4" t="s">
        <v>679</v>
      </c>
      <c r="C14" s="10" t="s">
        <v>1489</v>
      </c>
      <c r="D14" s="5" t="s">
        <v>1436</v>
      </c>
      <c r="E14" s="5" t="str">
        <f t="shared" si="0"/>
        <v>osoby</v>
      </c>
      <c r="F14" s="5" t="s">
        <v>20</v>
      </c>
      <c r="G14" s="7" t="s">
        <v>21</v>
      </c>
      <c r="H14" s="7" t="s">
        <v>30</v>
      </c>
      <c r="I14" s="7" t="s">
        <v>1424</v>
      </c>
      <c r="J14" s="8" t="s">
        <v>1435</v>
      </c>
      <c r="K14" s="7"/>
      <c r="L14" s="9" t="s">
        <v>1424</v>
      </c>
      <c r="M14" s="9" t="s">
        <v>37</v>
      </c>
      <c r="N14" s="9" t="s">
        <v>1424</v>
      </c>
      <c r="O14" s="9" t="s">
        <v>1424</v>
      </c>
    </row>
    <row r="15" spans="1:15" ht="132" x14ac:dyDescent="0.25">
      <c r="A15" s="5" t="s">
        <v>1735</v>
      </c>
      <c r="B15" s="4" t="s">
        <v>679</v>
      </c>
      <c r="C15" s="10" t="s">
        <v>1488</v>
      </c>
      <c r="D15" s="5" t="s">
        <v>1433</v>
      </c>
      <c r="E15" s="5" t="str">
        <f t="shared" si="0"/>
        <v>osoby</v>
      </c>
      <c r="F15" s="5" t="s">
        <v>20</v>
      </c>
      <c r="G15" s="7" t="s">
        <v>21</v>
      </c>
      <c r="H15" s="7" t="s">
        <v>30</v>
      </c>
      <c r="I15" s="7" t="s">
        <v>1424</v>
      </c>
      <c r="J15" s="8" t="s">
        <v>1432</v>
      </c>
      <c r="K15" s="7"/>
      <c r="L15" s="9" t="s">
        <v>1424</v>
      </c>
      <c r="M15" s="9" t="s">
        <v>37</v>
      </c>
      <c r="N15" s="9" t="s">
        <v>1424</v>
      </c>
      <c r="O15" s="9" t="s">
        <v>1424</v>
      </c>
    </row>
    <row r="16" spans="1:15" ht="76.5" x14ac:dyDescent="0.25">
      <c r="A16" s="5" t="s">
        <v>1735</v>
      </c>
      <c r="B16" s="4" t="s">
        <v>679</v>
      </c>
      <c r="C16" s="10" t="s">
        <v>1618</v>
      </c>
      <c r="D16" s="5" t="s">
        <v>1617</v>
      </c>
      <c r="E16" s="5" t="str">
        <f t="shared" si="0"/>
        <v>sztuki</v>
      </c>
      <c r="F16" s="5" t="s">
        <v>20</v>
      </c>
      <c r="G16" s="7" t="s">
        <v>29</v>
      </c>
      <c r="H16" s="7" t="s">
        <v>22</v>
      </c>
      <c r="I16" s="7" t="s">
        <v>1424</v>
      </c>
      <c r="J16" s="8" t="s">
        <v>321</v>
      </c>
      <c r="K16" s="7"/>
      <c r="L16" s="9" t="s">
        <v>1424</v>
      </c>
      <c r="M16" s="9" t="s">
        <v>1501</v>
      </c>
      <c r="N16" s="9" t="s">
        <v>1424</v>
      </c>
      <c r="O16" s="9" t="s">
        <v>1424</v>
      </c>
    </row>
    <row r="17" spans="1:15" ht="76.5" x14ac:dyDescent="0.25">
      <c r="A17" s="5" t="s">
        <v>1735</v>
      </c>
      <c r="B17" s="4" t="s">
        <v>679</v>
      </c>
      <c r="C17" s="10" t="s">
        <v>1613</v>
      </c>
      <c r="D17" s="5" t="s">
        <v>1612</v>
      </c>
      <c r="E17" s="5" t="str">
        <f t="shared" si="0"/>
        <v>sztuki</v>
      </c>
      <c r="F17" s="5" t="s">
        <v>20</v>
      </c>
      <c r="G17" s="7" t="s">
        <v>29</v>
      </c>
      <c r="H17" s="7" t="s">
        <v>22</v>
      </c>
      <c r="I17" s="7" t="s">
        <v>1424</v>
      </c>
      <c r="J17" s="8" t="s">
        <v>1611</v>
      </c>
      <c r="K17" s="7"/>
      <c r="L17" s="9" t="s">
        <v>1424</v>
      </c>
      <c r="M17" s="9" t="s">
        <v>1501</v>
      </c>
      <c r="N17" s="9" t="s">
        <v>1424</v>
      </c>
      <c r="O17" s="9" t="s">
        <v>1424</v>
      </c>
    </row>
    <row r="18" spans="1:15" ht="38.25" x14ac:dyDescent="0.25">
      <c r="A18" s="5" t="s">
        <v>1735</v>
      </c>
      <c r="B18" s="4" t="s">
        <v>679</v>
      </c>
      <c r="C18" s="10" t="s">
        <v>1590</v>
      </c>
      <c r="D18" s="5" t="s">
        <v>1589</v>
      </c>
      <c r="E18" s="5" t="str">
        <f t="shared" si="0"/>
        <v>sztuki</v>
      </c>
      <c r="F18" s="5" t="s">
        <v>20</v>
      </c>
      <c r="G18" s="7" t="s">
        <v>29</v>
      </c>
      <c r="H18" s="7" t="s">
        <v>30</v>
      </c>
      <c r="I18" s="7" t="s">
        <v>1424</v>
      </c>
      <c r="J18" s="8" t="s">
        <v>1588</v>
      </c>
      <c r="K18" s="7"/>
      <c r="L18" s="9" t="s">
        <v>1424</v>
      </c>
      <c r="M18" s="9" t="s">
        <v>37</v>
      </c>
      <c r="N18" s="9" t="s">
        <v>1424</v>
      </c>
      <c r="O18" s="9" t="s">
        <v>1424</v>
      </c>
    </row>
    <row r="19" spans="1:15" ht="25.5" x14ac:dyDescent="0.25">
      <c r="A19" s="5" t="s">
        <v>1735</v>
      </c>
      <c r="B19" s="4" t="s">
        <v>679</v>
      </c>
      <c r="C19" s="10" t="s">
        <v>1587</v>
      </c>
      <c r="D19" s="5" t="s">
        <v>1586</v>
      </c>
      <c r="E19" s="5" t="str">
        <f t="shared" si="0"/>
        <v>sztuki</v>
      </c>
      <c r="F19" s="5" t="s">
        <v>20</v>
      </c>
      <c r="G19" s="7" t="s">
        <v>29</v>
      </c>
      <c r="H19" s="7" t="s">
        <v>30</v>
      </c>
      <c r="I19" s="7" t="s">
        <v>1424</v>
      </c>
      <c r="J19" s="8" t="s">
        <v>1585</v>
      </c>
      <c r="K19" s="7"/>
      <c r="L19" s="9" t="s">
        <v>1424</v>
      </c>
      <c r="M19" s="9" t="s">
        <v>37</v>
      </c>
      <c r="N19" s="9" t="s">
        <v>1424</v>
      </c>
      <c r="O19" s="9" t="s">
        <v>1424</v>
      </c>
    </row>
    <row r="20" spans="1:15" ht="76.5" x14ac:dyDescent="0.25">
      <c r="A20" s="5" t="s">
        <v>1735</v>
      </c>
      <c r="B20" s="4" t="s">
        <v>679</v>
      </c>
      <c r="C20" s="10" t="s">
        <v>1600</v>
      </c>
      <c r="D20" s="5" t="s">
        <v>1599</v>
      </c>
      <c r="E20" s="5" t="str">
        <f t="shared" si="0"/>
        <v>sztuki</v>
      </c>
      <c r="F20" s="5" t="s">
        <v>75</v>
      </c>
      <c r="G20" s="7" t="s">
        <v>29</v>
      </c>
      <c r="H20" s="7" t="s">
        <v>22</v>
      </c>
      <c r="I20" s="7" t="s">
        <v>1424</v>
      </c>
      <c r="J20" s="8" t="s">
        <v>1598</v>
      </c>
      <c r="K20" s="7"/>
      <c r="L20" s="9" t="s">
        <v>1424</v>
      </c>
      <c r="M20" s="9" t="s">
        <v>1501</v>
      </c>
      <c r="N20" s="9" t="s">
        <v>1424</v>
      </c>
      <c r="O20" s="9" t="s">
        <v>1424</v>
      </c>
    </row>
    <row r="21" spans="1:15" ht="38.25" x14ac:dyDescent="0.25">
      <c r="A21" s="5" t="s">
        <v>1735</v>
      </c>
      <c r="B21" s="4" t="s">
        <v>679</v>
      </c>
      <c r="C21" s="10" t="s">
        <v>1569</v>
      </c>
      <c r="D21" s="5" t="s">
        <v>1568</v>
      </c>
      <c r="E21" s="5" t="str">
        <f t="shared" si="0"/>
        <v>sztuki</v>
      </c>
      <c r="F21" s="5" t="s">
        <v>75</v>
      </c>
      <c r="G21" s="7" t="s">
        <v>29</v>
      </c>
      <c r="H21" s="7" t="s">
        <v>30</v>
      </c>
      <c r="I21" s="7" t="s">
        <v>1424</v>
      </c>
      <c r="J21" s="8" t="s">
        <v>1567</v>
      </c>
      <c r="K21" s="7"/>
      <c r="L21" s="9" t="s">
        <v>1424</v>
      </c>
      <c r="M21" s="9" t="s">
        <v>37</v>
      </c>
      <c r="N21" s="9" t="s">
        <v>1424</v>
      </c>
      <c r="O21" s="9" t="s">
        <v>1424</v>
      </c>
    </row>
    <row r="22" spans="1:15" ht="38.25" x14ac:dyDescent="0.25">
      <c r="A22" s="5" t="s">
        <v>1735</v>
      </c>
      <c r="B22" s="4" t="s">
        <v>679</v>
      </c>
      <c r="C22" s="10" t="s">
        <v>1604</v>
      </c>
      <c r="D22" s="5" t="s">
        <v>1571</v>
      </c>
      <c r="E22" s="5" t="str">
        <f t="shared" si="0"/>
        <v>sztuki</v>
      </c>
      <c r="F22" s="5" t="s">
        <v>20</v>
      </c>
      <c r="G22" s="7" t="s">
        <v>29</v>
      </c>
      <c r="H22" s="7" t="s">
        <v>30</v>
      </c>
      <c r="I22" s="7" t="s">
        <v>1424</v>
      </c>
      <c r="J22" s="8" t="s">
        <v>1570</v>
      </c>
      <c r="K22" s="7"/>
      <c r="L22" s="9" t="s">
        <v>1424</v>
      </c>
      <c r="M22" s="9" t="s">
        <v>37</v>
      </c>
      <c r="N22" s="9" t="s">
        <v>1424</v>
      </c>
      <c r="O22" s="9" t="s">
        <v>1424</v>
      </c>
    </row>
  </sheetData>
  <autoFilter ref="A6:O22" xr:uid="{2CFE3BE1-8B99-41D6-B572-3EA99CECE477}">
    <sortState xmlns:xlrd2="http://schemas.microsoft.com/office/spreadsheetml/2017/richdata2" ref="A9:O21">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32279355-B104-4E4C-9E81-0CFC17E63C2A}"/>
    <hyperlink ref="A1" location="'Informacje ogólne'!A1" display="Informacje ogólne (link)" xr:uid="{B8354ED5-AB3F-410E-B3AF-437750937ACD}"/>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B8780-E888-4C80-ADB3-FFCB6E512F2E}">
  <sheetPr>
    <tabColor theme="9" tint="0.59999389629810485"/>
  </sheetPr>
  <dimension ref="A1:O19"/>
  <sheetViews>
    <sheetView workbookViewId="0"/>
  </sheetViews>
  <sheetFormatPr defaultRowHeight="1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07"/>
  </cols>
  <sheetData>
    <row r="1" spans="1:15" ht="12.75" customHeight="1" x14ac:dyDescent="0.25">
      <c r="A1" s="58" t="s">
        <v>1390</v>
      </c>
    </row>
    <row r="2" spans="1:15" ht="12.75" customHeight="1" x14ac:dyDescent="0.25">
      <c r="A2" s="57" t="s">
        <v>1347</v>
      </c>
    </row>
    <row r="3" spans="1:15" ht="12.75" customHeight="1" x14ac:dyDescent="0.25">
      <c r="A3" s="29"/>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24" x14ac:dyDescent="0.25">
      <c r="A7" s="5" t="s">
        <v>1736</v>
      </c>
      <c r="B7" s="4" t="s">
        <v>680</v>
      </c>
      <c r="C7" s="10" t="s">
        <v>1465</v>
      </c>
      <c r="D7" s="5" t="s">
        <v>1464</v>
      </c>
      <c r="E7" s="5" t="str">
        <f t="shared" ref="E7:E19" si="0">IF((COUNTIF(D7,"*OSÓB*"))=1,"osoby","sztuki")</f>
        <v>osoby</v>
      </c>
      <c r="F7" s="5" t="s">
        <v>20</v>
      </c>
      <c r="G7" s="7" t="s">
        <v>21</v>
      </c>
      <c r="H7" s="7" t="s">
        <v>30</v>
      </c>
      <c r="I7" s="7" t="s">
        <v>1424</v>
      </c>
      <c r="J7" s="8" t="s">
        <v>1463</v>
      </c>
      <c r="K7" s="7"/>
      <c r="L7" s="9" t="s">
        <v>1424</v>
      </c>
      <c r="M7" s="9" t="s">
        <v>37</v>
      </c>
      <c r="N7" s="9" t="s">
        <v>1424</v>
      </c>
      <c r="O7" s="9" t="s">
        <v>37</v>
      </c>
    </row>
    <row r="8" spans="1:15" ht="204" x14ac:dyDescent="0.25">
      <c r="A8" s="5" t="s">
        <v>1736</v>
      </c>
      <c r="B8" s="4" t="s">
        <v>680</v>
      </c>
      <c r="C8" s="10" t="s">
        <v>1462</v>
      </c>
      <c r="D8" s="5" t="s">
        <v>1461</v>
      </c>
      <c r="E8" s="5" t="str">
        <f t="shared" si="0"/>
        <v>osoby</v>
      </c>
      <c r="F8" s="5" t="s">
        <v>20</v>
      </c>
      <c r="G8" s="7" t="s">
        <v>21</v>
      </c>
      <c r="H8" s="7" t="s">
        <v>30</v>
      </c>
      <c r="I8" s="7" t="s">
        <v>1424</v>
      </c>
      <c r="J8" s="8" t="s">
        <v>1460</v>
      </c>
      <c r="K8" s="7"/>
      <c r="L8" s="9" t="s">
        <v>1424</v>
      </c>
      <c r="M8" s="9" t="s">
        <v>37</v>
      </c>
      <c r="N8" s="9" t="s">
        <v>1424</v>
      </c>
      <c r="O8" s="9" t="s">
        <v>37</v>
      </c>
    </row>
    <row r="9" spans="1:15" ht="264" x14ac:dyDescent="0.25">
      <c r="A9" s="5" t="s">
        <v>1736</v>
      </c>
      <c r="B9" s="4" t="s">
        <v>680</v>
      </c>
      <c r="C9" s="10" t="s">
        <v>1459</v>
      </c>
      <c r="D9" s="5" t="s">
        <v>1458</v>
      </c>
      <c r="E9" s="5" t="str">
        <f t="shared" si="0"/>
        <v>osoby</v>
      </c>
      <c r="F9" s="5" t="s">
        <v>20</v>
      </c>
      <c r="G9" s="7" t="s">
        <v>21</v>
      </c>
      <c r="H9" s="7" t="s">
        <v>30</v>
      </c>
      <c r="I9" s="7" t="s">
        <v>1424</v>
      </c>
      <c r="J9" s="8" t="s">
        <v>1457</v>
      </c>
      <c r="K9" s="7"/>
      <c r="L9" s="9" t="s">
        <v>1424</v>
      </c>
      <c r="M9" s="9" t="s">
        <v>37</v>
      </c>
      <c r="N9" s="9" t="s">
        <v>1424</v>
      </c>
      <c r="O9" s="9" t="s">
        <v>37</v>
      </c>
    </row>
    <row r="10" spans="1:15" ht="240" x14ac:dyDescent="0.25">
      <c r="A10" s="5" t="s">
        <v>1736</v>
      </c>
      <c r="B10" s="4" t="s">
        <v>680</v>
      </c>
      <c r="C10" s="10" t="s">
        <v>1456</v>
      </c>
      <c r="D10" s="5" t="s">
        <v>1455</v>
      </c>
      <c r="E10" s="5" t="str">
        <f t="shared" si="0"/>
        <v>osoby</v>
      </c>
      <c r="F10" s="5" t="s">
        <v>20</v>
      </c>
      <c r="G10" s="7" t="s">
        <v>21</v>
      </c>
      <c r="H10" s="7" t="s">
        <v>30</v>
      </c>
      <c r="I10" s="7" t="s">
        <v>1424</v>
      </c>
      <c r="J10" s="8" t="s">
        <v>1454</v>
      </c>
      <c r="K10" s="7"/>
      <c r="L10" s="9" t="s">
        <v>1424</v>
      </c>
      <c r="M10" s="9" t="s">
        <v>37</v>
      </c>
      <c r="N10" s="9" t="s">
        <v>1424</v>
      </c>
      <c r="O10" s="9" t="s">
        <v>37</v>
      </c>
    </row>
    <row r="11" spans="1:15" ht="409.5" x14ac:dyDescent="0.25">
      <c r="A11" s="5" t="s">
        <v>1736</v>
      </c>
      <c r="B11" s="4" t="s">
        <v>680</v>
      </c>
      <c r="C11" s="10" t="s">
        <v>1453</v>
      </c>
      <c r="D11" s="5" t="s">
        <v>1452</v>
      </c>
      <c r="E11" s="5" t="str">
        <f t="shared" si="0"/>
        <v>osoby</v>
      </c>
      <c r="F11" s="5" t="s">
        <v>20</v>
      </c>
      <c r="G11" s="7" t="s">
        <v>21</v>
      </c>
      <c r="H11" s="7" t="s">
        <v>30</v>
      </c>
      <c r="I11" s="7" t="s">
        <v>1424</v>
      </c>
      <c r="J11" s="8" t="s">
        <v>1497</v>
      </c>
      <c r="K11" s="7"/>
      <c r="L11" s="9" t="s">
        <v>1424</v>
      </c>
      <c r="M11" s="9" t="s">
        <v>37</v>
      </c>
      <c r="N11" s="9" t="s">
        <v>1424</v>
      </c>
      <c r="O11" s="9" t="s">
        <v>37</v>
      </c>
    </row>
    <row r="12" spans="1:15" ht="168" x14ac:dyDescent="0.25">
      <c r="A12" s="5" t="s">
        <v>1736</v>
      </c>
      <c r="B12" s="4" t="s">
        <v>680</v>
      </c>
      <c r="C12" s="10" t="s">
        <v>1566</v>
      </c>
      <c r="D12" s="5" t="s">
        <v>1517</v>
      </c>
      <c r="E12" s="5" t="str">
        <f t="shared" si="0"/>
        <v>sztuki</v>
      </c>
      <c r="F12" s="5" t="s">
        <v>20</v>
      </c>
      <c r="G12" s="7" t="s">
        <v>21</v>
      </c>
      <c r="H12" s="7" t="s">
        <v>30</v>
      </c>
      <c r="I12" s="7" t="s">
        <v>1424</v>
      </c>
      <c r="J12" s="8" t="s">
        <v>1516</v>
      </c>
      <c r="K12" s="7"/>
      <c r="L12" s="9" t="s">
        <v>1424</v>
      </c>
      <c r="M12" s="9" t="s">
        <v>37</v>
      </c>
      <c r="N12" s="9" t="s">
        <v>1424</v>
      </c>
      <c r="O12" s="9" t="s">
        <v>37</v>
      </c>
    </row>
    <row r="13" spans="1:15" ht="180" x14ac:dyDescent="0.25">
      <c r="A13" s="5" t="s">
        <v>1736</v>
      </c>
      <c r="B13" s="4" t="s">
        <v>680</v>
      </c>
      <c r="C13" s="10" t="s">
        <v>1565</v>
      </c>
      <c r="D13" s="5" t="s">
        <v>1564</v>
      </c>
      <c r="E13" s="5" t="str">
        <f t="shared" si="0"/>
        <v>sztuki</v>
      </c>
      <c r="F13" s="5" t="s">
        <v>20</v>
      </c>
      <c r="G13" s="7" t="s">
        <v>21</v>
      </c>
      <c r="H13" s="7" t="s">
        <v>30</v>
      </c>
      <c r="I13" s="7" t="s">
        <v>1424</v>
      </c>
      <c r="J13" s="8" t="s">
        <v>1551</v>
      </c>
      <c r="K13" s="7"/>
      <c r="L13" s="9" t="s">
        <v>1424</v>
      </c>
      <c r="M13" s="9" t="s">
        <v>37</v>
      </c>
      <c r="N13" s="9" t="s">
        <v>1424</v>
      </c>
      <c r="O13" s="9" t="s">
        <v>37</v>
      </c>
    </row>
    <row r="14" spans="1:15" ht="409.5" x14ac:dyDescent="0.25">
      <c r="A14" s="5" t="s">
        <v>1736</v>
      </c>
      <c r="B14" s="4" t="s">
        <v>680</v>
      </c>
      <c r="C14" s="10" t="s">
        <v>1444</v>
      </c>
      <c r="D14" s="5" t="s">
        <v>1443</v>
      </c>
      <c r="E14" s="5" t="str">
        <f t="shared" si="0"/>
        <v>osoby</v>
      </c>
      <c r="F14" s="5" t="s">
        <v>75</v>
      </c>
      <c r="G14" s="7" t="s">
        <v>21</v>
      </c>
      <c r="H14" s="7" t="s">
        <v>22</v>
      </c>
      <c r="I14" s="7" t="s">
        <v>1424</v>
      </c>
      <c r="J14" s="8" t="s">
        <v>1442</v>
      </c>
      <c r="K14" s="7"/>
      <c r="L14" s="9">
        <v>4492</v>
      </c>
      <c r="M14" s="9">
        <v>4550</v>
      </c>
      <c r="N14" s="9">
        <v>8089</v>
      </c>
      <c r="O14" s="9">
        <v>8190</v>
      </c>
    </row>
    <row r="15" spans="1:15" ht="204" x14ac:dyDescent="0.25">
      <c r="A15" s="5" t="s">
        <v>1736</v>
      </c>
      <c r="B15" s="4" t="s">
        <v>680</v>
      </c>
      <c r="C15" s="10" t="s">
        <v>1437</v>
      </c>
      <c r="D15" s="5" t="s">
        <v>1436</v>
      </c>
      <c r="E15" s="5" t="str">
        <f t="shared" si="0"/>
        <v>osoby</v>
      </c>
      <c r="F15" s="5" t="s">
        <v>20</v>
      </c>
      <c r="G15" s="7" t="s">
        <v>21</v>
      </c>
      <c r="H15" s="7" t="s">
        <v>30</v>
      </c>
      <c r="I15" s="7" t="s">
        <v>1424</v>
      </c>
      <c r="J15" s="8" t="s">
        <v>1435</v>
      </c>
      <c r="K15" s="7"/>
      <c r="L15" s="9" t="s">
        <v>1424</v>
      </c>
      <c r="M15" s="9" t="s">
        <v>37</v>
      </c>
      <c r="N15" s="9" t="s">
        <v>1424</v>
      </c>
      <c r="O15" s="9" t="s">
        <v>37</v>
      </c>
    </row>
    <row r="16" spans="1:15" ht="132" x14ac:dyDescent="0.25">
      <c r="A16" s="5" t="s">
        <v>1736</v>
      </c>
      <c r="B16" s="4" t="s">
        <v>680</v>
      </c>
      <c r="C16" s="10" t="s">
        <v>1434</v>
      </c>
      <c r="D16" s="5" t="s">
        <v>1433</v>
      </c>
      <c r="E16" s="5" t="str">
        <f t="shared" si="0"/>
        <v>osoby</v>
      </c>
      <c r="F16" s="5" t="s">
        <v>20</v>
      </c>
      <c r="G16" s="7" t="s">
        <v>21</v>
      </c>
      <c r="H16" s="7" t="s">
        <v>30</v>
      </c>
      <c r="I16" s="7" t="s">
        <v>1424</v>
      </c>
      <c r="J16" s="8" t="s">
        <v>1432</v>
      </c>
      <c r="K16" s="7"/>
      <c r="L16" s="9" t="s">
        <v>1424</v>
      </c>
      <c r="M16" s="9" t="s">
        <v>37</v>
      </c>
      <c r="N16" s="9" t="s">
        <v>1424</v>
      </c>
      <c r="O16" s="9" t="s">
        <v>37</v>
      </c>
    </row>
    <row r="17" spans="1:15" ht="25.5" x14ac:dyDescent="0.25">
      <c r="A17" s="5" t="s">
        <v>1736</v>
      </c>
      <c r="B17" s="4" t="s">
        <v>680</v>
      </c>
      <c r="C17" s="10" t="s">
        <v>1628</v>
      </c>
      <c r="D17" s="5" t="s">
        <v>1627</v>
      </c>
      <c r="E17" s="5" t="str">
        <f t="shared" si="0"/>
        <v>osoby</v>
      </c>
      <c r="F17" s="5" t="s">
        <v>75</v>
      </c>
      <c r="G17" s="7" t="s">
        <v>29</v>
      </c>
      <c r="H17" s="7" t="s">
        <v>30</v>
      </c>
      <c r="I17" s="7" t="s">
        <v>1424</v>
      </c>
      <c r="J17" s="8" t="s">
        <v>1626</v>
      </c>
      <c r="K17" s="7"/>
      <c r="L17" s="9" t="s">
        <v>37</v>
      </c>
      <c r="M17" s="9" t="s">
        <v>37</v>
      </c>
      <c r="N17" s="9" t="s">
        <v>37</v>
      </c>
      <c r="O17" s="9" t="s">
        <v>37</v>
      </c>
    </row>
    <row r="18" spans="1:15" ht="48" x14ac:dyDescent="0.25">
      <c r="A18" s="5" t="s">
        <v>1736</v>
      </c>
      <c r="B18" s="4" t="s">
        <v>680</v>
      </c>
      <c r="C18" s="10" t="s">
        <v>1625</v>
      </c>
      <c r="D18" s="5" t="s">
        <v>1624</v>
      </c>
      <c r="E18" s="5" t="str">
        <f t="shared" si="0"/>
        <v>osoby</v>
      </c>
      <c r="F18" s="5" t="s">
        <v>20</v>
      </c>
      <c r="G18" s="7" t="s">
        <v>29</v>
      </c>
      <c r="H18" s="7" t="s">
        <v>22</v>
      </c>
      <c r="I18" s="7" t="s">
        <v>1424</v>
      </c>
      <c r="J18" s="8" t="s">
        <v>1623</v>
      </c>
      <c r="K18" s="7"/>
      <c r="L18" s="9" t="s">
        <v>1424</v>
      </c>
      <c r="M18" s="9">
        <v>6150</v>
      </c>
      <c r="N18" s="9" t="s">
        <v>1424</v>
      </c>
      <c r="O18" s="9">
        <v>11080</v>
      </c>
    </row>
    <row r="19" spans="1:15" ht="25.5" x14ac:dyDescent="0.25">
      <c r="A19" s="5" t="s">
        <v>1736</v>
      </c>
      <c r="B19" s="4" t="s">
        <v>680</v>
      </c>
      <c r="C19" s="10" t="s">
        <v>1622</v>
      </c>
      <c r="D19" s="5" t="s">
        <v>1621</v>
      </c>
      <c r="E19" s="5" t="str">
        <f t="shared" si="0"/>
        <v>osoby</v>
      </c>
      <c r="F19" s="5" t="s">
        <v>75</v>
      </c>
      <c r="G19" s="7" t="s">
        <v>29</v>
      </c>
      <c r="H19" s="7" t="s">
        <v>30</v>
      </c>
      <c r="I19" s="7" t="s">
        <v>1424</v>
      </c>
      <c r="J19" s="8" t="s">
        <v>1620</v>
      </c>
      <c r="K19" s="7"/>
      <c r="L19" s="9" t="s">
        <v>37</v>
      </c>
      <c r="M19" s="9" t="s">
        <v>37</v>
      </c>
      <c r="N19" s="9" t="s">
        <v>37</v>
      </c>
      <c r="O19" s="9" t="s">
        <v>37</v>
      </c>
    </row>
  </sheetData>
  <autoFilter ref="A6:O19" xr:uid="{173ED457-A3DD-4B97-AFE7-BE8B80865252}">
    <sortState xmlns:xlrd2="http://schemas.microsoft.com/office/spreadsheetml/2017/richdata2" ref="A9:O19">
      <sortCondition ref="C6:C19"/>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64193A8E-F0CB-4A39-80BF-5D7964FB3F7E}"/>
    <hyperlink ref="A1" location="'Informacje ogólne'!A1" display="Informacje ogólne (link)" xr:uid="{96677266-CF9A-4865-BDC6-D849DECC1276}"/>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A06D2-3411-4881-9F9B-85634275213F}">
  <sheetPr>
    <tabColor theme="9" tint="0.59999389629810485"/>
  </sheetPr>
  <dimension ref="A1:O20"/>
  <sheetViews>
    <sheetView workbookViewId="0"/>
  </sheetViews>
  <sheetFormatPr defaultRowHeight="15" x14ac:dyDescent="0.25"/>
  <cols>
    <col min="1" max="1" width="24.7109375" style="109" customWidth="1"/>
    <col min="2" max="2" width="10.42578125" style="109" customWidth="1"/>
    <col min="3" max="3" width="11.7109375" style="109" bestFit="1" customWidth="1"/>
    <col min="4" max="4" width="36" style="109" customWidth="1"/>
    <col min="5" max="5" width="13.85546875" style="109" customWidth="1"/>
    <col min="6" max="7" width="14.5703125" style="109" customWidth="1"/>
    <col min="8" max="8" width="13.85546875" style="109" customWidth="1"/>
    <col min="9" max="9" width="15.140625" style="109" customWidth="1"/>
    <col min="10" max="10" width="95.7109375" style="109" customWidth="1"/>
    <col min="11" max="11" width="57.85546875" style="109" customWidth="1"/>
    <col min="12" max="12" width="15.140625" style="109" customWidth="1"/>
    <col min="13" max="15" width="15.7109375" style="109" customWidth="1"/>
    <col min="16" max="16384" width="9.140625" style="108"/>
  </cols>
  <sheetData>
    <row r="1" spans="1:15" ht="12.75" customHeight="1" x14ac:dyDescent="0.25">
      <c r="A1" s="58" t="s">
        <v>1390</v>
      </c>
      <c r="B1" s="1"/>
      <c r="C1" s="1"/>
      <c r="D1" s="1"/>
      <c r="E1" s="1"/>
      <c r="F1" s="1"/>
      <c r="G1" s="1"/>
      <c r="H1" s="1"/>
      <c r="I1" s="1"/>
      <c r="J1" s="1"/>
      <c r="K1" s="1"/>
      <c r="L1" s="1"/>
      <c r="M1" s="1"/>
      <c r="N1" s="1"/>
      <c r="O1" s="1"/>
    </row>
    <row r="2" spans="1:15" ht="12.75" customHeight="1" x14ac:dyDescent="0.25">
      <c r="A2" s="57" t="s">
        <v>1347</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24" x14ac:dyDescent="0.25">
      <c r="A7" s="5" t="s">
        <v>1737</v>
      </c>
      <c r="B7" s="112" t="s">
        <v>680</v>
      </c>
      <c r="C7" s="111" t="s">
        <v>1521</v>
      </c>
      <c r="D7" s="5" t="s">
        <v>1464</v>
      </c>
      <c r="E7" s="5" t="str">
        <f t="shared" ref="E7:E20" si="0">IF((COUNTIF(D7,"*OSÓB*"))=1,"osoby","sztuki")</f>
        <v>osoby</v>
      </c>
      <c r="F7" s="5" t="s">
        <v>20</v>
      </c>
      <c r="G7" s="7" t="s">
        <v>21</v>
      </c>
      <c r="H7" s="7" t="s">
        <v>30</v>
      </c>
      <c r="I7" s="7" t="s">
        <v>1424</v>
      </c>
      <c r="J7" s="8" t="s">
        <v>1463</v>
      </c>
      <c r="K7" s="7"/>
      <c r="L7" s="9" t="s">
        <v>1424</v>
      </c>
      <c r="M7" s="9" t="s">
        <v>37</v>
      </c>
      <c r="N7" s="9" t="s">
        <v>1424</v>
      </c>
      <c r="O7" s="9" t="s">
        <v>37</v>
      </c>
    </row>
    <row r="8" spans="1:15" ht="204" x14ac:dyDescent="0.25">
      <c r="A8" s="5" t="s">
        <v>1737</v>
      </c>
      <c r="B8" s="112" t="s">
        <v>680</v>
      </c>
      <c r="C8" s="111" t="s">
        <v>1520</v>
      </c>
      <c r="D8" s="5" t="s">
        <v>1461</v>
      </c>
      <c r="E8" s="5" t="str">
        <f t="shared" si="0"/>
        <v>osoby</v>
      </c>
      <c r="F8" s="5" t="s">
        <v>20</v>
      </c>
      <c r="G8" s="7" t="s">
        <v>21</v>
      </c>
      <c r="H8" s="7" t="s">
        <v>30</v>
      </c>
      <c r="I8" s="7" t="s">
        <v>1424</v>
      </c>
      <c r="J8" s="8" t="s">
        <v>1460</v>
      </c>
      <c r="K8" s="7"/>
      <c r="L8" s="9" t="s">
        <v>1424</v>
      </c>
      <c r="M8" s="9" t="s">
        <v>37</v>
      </c>
      <c r="N8" s="9" t="s">
        <v>1424</v>
      </c>
      <c r="O8" s="9" t="s">
        <v>37</v>
      </c>
    </row>
    <row r="9" spans="1:15" ht="264" x14ac:dyDescent="0.25">
      <c r="A9" s="5" t="s">
        <v>1737</v>
      </c>
      <c r="B9" s="112" t="s">
        <v>680</v>
      </c>
      <c r="C9" s="111" t="s">
        <v>1500</v>
      </c>
      <c r="D9" s="5" t="s">
        <v>1458</v>
      </c>
      <c r="E9" s="5" t="str">
        <f t="shared" si="0"/>
        <v>osoby</v>
      </c>
      <c r="F9" s="5" t="s">
        <v>20</v>
      </c>
      <c r="G9" s="7" t="s">
        <v>21</v>
      </c>
      <c r="H9" s="7" t="s">
        <v>30</v>
      </c>
      <c r="I9" s="7" t="s">
        <v>1424</v>
      </c>
      <c r="J9" s="8" t="s">
        <v>1457</v>
      </c>
      <c r="K9" s="7"/>
      <c r="L9" s="9" t="s">
        <v>1424</v>
      </c>
      <c r="M9" s="9" t="s">
        <v>37</v>
      </c>
      <c r="N9" s="9" t="s">
        <v>1424</v>
      </c>
      <c r="O9" s="9" t="s">
        <v>37</v>
      </c>
    </row>
    <row r="10" spans="1:15" ht="240" x14ac:dyDescent="0.25">
      <c r="A10" s="5" t="s">
        <v>1737</v>
      </c>
      <c r="B10" s="112" t="s">
        <v>680</v>
      </c>
      <c r="C10" s="111" t="s">
        <v>1498</v>
      </c>
      <c r="D10" s="5" t="s">
        <v>1455</v>
      </c>
      <c r="E10" s="5" t="str">
        <f t="shared" si="0"/>
        <v>osoby</v>
      </c>
      <c r="F10" s="5" t="s">
        <v>20</v>
      </c>
      <c r="G10" s="7" t="s">
        <v>21</v>
      </c>
      <c r="H10" s="7" t="s">
        <v>30</v>
      </c>
      <c r="I10" s="7" t="s">
        <v>1424</v>
      </c>
      <c r="J10" s="8" t="s">
        <v>1454</v>
      </c>
      <c r="K10" s="7"/>
      <c r="L10" s="9" t="s">
        <v>1424</v>
      </c>
      <c r="M10" s="9" t="s">
        <v>37</v>
      </c>
      <c r="N10" s="9" t="s">
        <v>1424</v>
      </c>
      <c r="O10" s="9" t="s">
        <v>37</v>
      </c>
    </row>
    <row r="11" spans="1:15" ht="409.5" x14ac:dyDescent="0.25">
      <c r="A11" s="5" t="s">
        <v>1737</v>
      </c>
      <c r="B11" s="112" t="s">
        <v>680</v>
      </c>
      <c r="C11" s="111" t="s">
        <v>1519</v>
      </c>
      <c r="D11" s="5" t="s">
        <v>1452</v>
      </c>
      <c r="E11" s="5" t="str">
        <f t="shared" si="0"/>
        <v>osoby</v>
      </c>
      <c r="F11" s="5" t="s">
        <v>20</v>
      </c>
      <c r="G11" s="7" t="s">
        <v>21</v>
      </c>
      <c r="H11" s="7" t="s">
        <v>30</v>
      </c>
      <c r="I11" s="7" t="s">
        <v>1424</v>
      </c>
      <c r="J11" s="8" t="s">
        <v>1497</v>
      </c>
      <c r="K11" s="7"/>
      <c r="L11" s="9" t="s">
        <v>1424</v>
      </c>
      <c r="M11" s="9" t="s">
        <v>37</v>
      </c>
      <c r="N11" s="9" t="s">
        <v>1424</v>
      </c>
      <c r="O11" s="9" t="s">
        <v>37</v>
      </c>
    </row>
    <row r="12" spans="1:15" ht="168" x14ac:dyDescent="0.25">
      <c r="A12" s="5" t="s">
        <v>1737</v>
      </c>
      <c r="B12" s="112" t="s">
        <v>680</v>
      </c>
      <c r="C12" s="111" t="s">
        <v>1518</v>
      </c>
      <c r="D12" s="5" t="s">
        <v>1517</v>
      </c>
      <c r="E12" s="5" t="str">
        <f t="shared" si="0"/>
        <v>sztuki</v>
      </c>
      <c r="F12" s="5" t="s">
        <v>20</v>
      </c>
      <c r="G12" s="7" t="s">
        <v>21</v>
      </c>
      <c r="H12" s="7" t="s">
        <v>30</v>
      </c>
      <c r="I12" s="7" t="s">
        <v>1424</v>
      </c>
      <c r="J12" s="8" t="s">
        <v>1516</v>
      </c>
      <c r="K12" s="7"/>
      <c r="L12" s="9" t="s">
        <v>1424</v>
      </c>
      <c r="M12" s="9" t="s">
        <v>37</v>
      </c>
      <c r="N12" s="9" t="s">
        <v>1424</v>
      </c>
      <c r="O12" s="9" t="s">
        <v>37</v>
      </c>
    </row>
    <row r="13" spans="1:15" ht="180" x14ac:dyDescent="0.25">
      <c r="A13" s="5" t="s">
        <v>1737</v>
      </c>
      <c r="B13" s="112" t="s">
        <v>680</v>
      </c>
      <c r="C13" s="111" t="s">
        <v>1553</v>
      </c>
      <c r="D13" s="5" t="s">
        <v>1552</v>
      </c>
      <c r="E13" s="5" t="str">
        <f t="shared" si="0"/>
        <v>sztuki</v>
      </c>
      <c r="F13" s="5" t="s">
        <v>20</v>
      </c>
      <c r="G13" s="7" t="s">
        <v>21</v>
      </c>
      <c r="H13" s="7" t="s">
        <v>30</v>
      </c>
      <c r="I13" s="7" t="s">
        <v>1424</v>
      </c>
      <c r="J13" s="8" t="s">
        <v>1551</v>
      </c>
      <c r="K13" s="7"/>
      <c r="L13" s="9" t="s">
        <v>1424</v>
      </c>
      <c r="M13" s="9" t="s">
        <v>37</v>
      </c>
      <c r="N13" s="9" t="s">
        <v>1424</v>
      </c>
      <c r="O13" s="9" t="s">
        <v>37</v>
      </c>
    </row>
    <row r="14" spans="1:15" s="110" customFormat="1" ht="409.5" x14ac:dyDescent="0.25">
      <c r="A14" s="5" t="s">
        <v>1737</v>
      </c>
      <c r="B14" s="112" t="s">
        <v>680</v>
      </c>
      <c r="C14" s="111" t="s">
        <v>1444</v>
      </c>
      <c r="D14" s="5" t="s">
        <v>1443</v>
      </c>
      <c r="E14" s="5" t="str">
        <f t="shared" si="0"/>
        <v>osoby</v>
      </c>
      <c r="F14" s="5" t="s">
        <v>75</v>
      </c>
      <c r="G14" s="7" t="s">
        <v>21</v>
      </c>
      <c r="H14" s="7" t="s">
        <v>22</v>
      </c>
      <c r="I14" s="7" t="s">
        <v>1424</v>
      </c>
      <c r="J14" s="8" t="s">
        <v>1442</v>
      </c>
      <c r="K14" s="7" t="s">
        <v>1636</v>
      </c>
      <c r="L14" s="9" t="s">
        <v>37</v>
      </c>
      <c r="M14" s="9" t="s">
        <v>37</v>
      </c>
      <c r="N14" s="9" t="s">
        <v>37</v>
      </c>
      <c r="O14" s="9" t="s">
        <v>37</v>
      </c>
    </row>
    <row r="15" spans="1:15" s="110" customFormat="1" ht="204" x14ac:dyDescent="0.25">
      <c r="A15" s="5" t="s">
        <v>1737</v>
      </c>
      <c r="B15" s="112" t="s">
        <v>680</v>
      </c>
      <c r="C15" s="111" t="s">
        <v>1489</v>
      </c>
      <c r="D15" s="5" t="s">
        <v>1436</v>
      </c>
      <c r="E15" s="5" t="str">
        <f t="shared" si="0"/>
        <v>osoby</v>
      </c>
      <c r="F15" s="5" t="s">
        <v>20</v>
      </c>
      <c r="G15" s="7" t="s">
        <v>21</v>
      </c>
      <c r="H15" s="7" t="s">
        <v>30</v>
      </c>
      <c r="I15" s="7" t="s">
        <v>1424</v>
      </c>
      <c r="J15" s="8" t="s">
        <v>1435</v>
      </c>
      <c r="K15" s="7"/>
      <c r="L15" s="9" t="s">
        <v>1424</v>
      </c>
      <c r="M15" s="9" t="s">
        <v>37</v>
      </c>
      <c r="N15" s="9" t="s">
        <v>1424</v>
      </c>
      <c r="O15" s="9" t="s">
        <v>37</v>
      </c>
    </row>
    <row r="16" spans="1:15" s="110" customFormat="1" ht="132" x14ac:dyDescent="0.25">
      <c r="A16" s="5" t="s">
        <v>1737</v>
      </c>
      <c r="B16" s="112" t="s">
        <v>680</v>
      </c>
      <c r="C16" s="111" t="s">
        <v>1488</v>
      </c>
      <c r="D16" s="5" t="s">
        <v>1433</v>
      </c>
      <c r="E16" s="5" t="str">
        <f t="shared" si="0"/>
        <v>osoby</v>
      </c>
      <c r="F16" s="5" t="s">
        <v>20</v>
      </c>
      <c r="G16" s="7" t="s">
        <v>21</v>
      </c>
      <c r="H16" s="7" t="s">
        <v>30</v>
      </c>
      <c r="I16" s="7" t="s">
        <v>1424</v>
      </c>
      <c r="J16" s="8" t="s">
        <v>1432</v>
      </c>
      <c r="K16" s="7"/>
      <c r="L16" s="9" t="s">
        <v>1424</v>
      </c>
      <c r="M16" s="9" t="s">
        <v>37</v>
      </c>
      <c r="N16" s="9" t="s">
        <v>1424</v>
      </c>
      <c r="O16" s="9" t="s">
        <v>37</v>
      </c>
    </row>
    <row r="17" spans="1:15" s="110" customFormat="1" ht="25.5" x14ac:dyDescent="0.25">
      <c r="A17" s="5" t="s">
        <v>1737</v>
      </c>
      <c r="B17" s="112" t="s">
        <v>680</v>
      </c>
      <c r="C17" s="111" t="s">
        <v>1628</v>
      </c>
      <c r="D17" s="5" t="s">
        <v>1627</v>
      </c>
      <c r="E17" s="5" t="str">
        <f t="shared" si="0"/>
        <v>osoby</v>
      </c>
      <c r="F17" s="5" t="s">
        <v>75</v>
      </c>
      <c r="G17" s="7" t="s">
        <v>29</v>
      </c>
      <c r="H17" s="7" t="s">
        <v>30</v>
      </c>
      <c r="I17" s="7" t="s">
        <v>1424</v>
      </c>
      <c r="J17" s="8" t="s">
        <v>1626</v>
      </c>
      <c r="K17" s="7"/>
      <c r="L17" s="9" t="s">
        <v>1424</v>
      </c>
      <c r="M17" s="9" t="s">
        <v>37</v>
      </c>
      <c r="N17" s="9" t="s">
        <v>1424</v>
      </c>
      <c r="O17" s="9" t="s">
        <v>37</v>
      </c>
    </row>
    <row r="18" spans="1:15" s="110" customFormat="1" ht="38.25" x14ac:dyDescent="0.25">
      <c r="A18" s="5" t="s">
        <v>1737</v>
      </c>
      <c r="B18" s="112" t="s">
        <v>680</v>
      </c>
      <c r="C18" s="111" t="s">
        <v>1635</v>
      </c>
      <c r="D18" s="5" t="s">
        <v>1634</v>
      </c>
      <c r="E18" s="5" t="str">
        <f t="shared" si="0"/>
        <v>osoby</v>
      </c>
      <c r="F18" s="5" t="s">
        <v>20</v>
      </c>
      <c r="G18" s="7" t="s">
        <v>29</v>
      </c>
      <c r="H18" s="7" t="s">
        <v>30</v>
      </c>
      <c r="I18" s="7" t="s">
        <v>1424</v>
      </c>
      <c r="J18" s="8" t="s">
        <v>1633</v>
      </c>
      <c r="K18" s="7"/>
      <c r="L18" s="9" t="s">
        <v>1424</v>
      </c>
      <c r="M18" s="9" t="s">
        <v>37</v>
      </c>
      <c r="N18" s="9" t="s">
        <v>1424</v>
      </c>
      <c r="O18" s="9" t="s">
        <v>37</v>
      </c>
    </row>
    <row r="19" spans="1:15" s="110" customFormat="1" ht="51" x14ac:dyDescent="0.25">
      <c r="A19" s="5" t="s">
        <v>1737</v>
      </c>
      <c r="B19" s="112" t="s">
        <v>680</v>
      </c>
      <c r="C19" s="111" t="s">
        <v>1632</v>
      </c>
      <c r="D19" s="5" t="s">
        <v>1631</v>
      </c>
      <c r="E19" s="5" t="str">
        <f t="shared" si="0"/>
        <v>osoby</v>
      </c>
      <c r="F19" s="5" t="s">
        <v>20</v>
      </c>
      <c r="G19" s="7" t="s">
        <v>29</v>
      </c>
      <c r="H19" s="7" t="s">
        <v>22</v>
      </c>
      <c r="I19" s="7" t="s">
        <v>1424</v>
      </c>
      <c r="J19" s="8" t="s">
        <v>1630</v>
      </c>
      <c r="K19" s="7"/>
      <c r="L19" s="9" t="s">
        <v>1424</v>
      </c>
      <c r="M19" s="9">
        <v>7500</v>
      </c>
      <c r="N19" s="9" t="s">
        <v>1424</v>
      </c>
      <c r="O19" s="9">
        <v>20710</v>
      </c>
    </row>
    <row r="20" spans="1:15" s="110" customFormat="1" ht="25.5" x14ac:dyDescent="0.25">
      <c r="A20" s="5" t="s">
        <v>1737</v>
      </c>
      <c r="B20" s="112" t="s">
        <v>680</v>
      </c>
      <c r="C20" s="111" t="s">
        <v>1629</v>
      </c>
      <c r="D20" s="5" t="s">
        <v>1621</v>
      </c>
      <c r="E20" s="5" t="str">
        <f t="shared" si="0"/>
        <v>osoby</v>
      </c>
      <c r="F20" s="5" t="s">
        <v>75</v>
      </c>
      <c r="G20" s="7" t="s">
        <v>29</v>
      </c>
      <c r="H20" s="7" t="s">
        <v>30</v>
      </c>
      <c r="I20" s="7" t="s">
        <v>1424</v>
      </c>
      <c r="J20" s="8" t="s">
        <v>1620</v>
      </c>
      <c r="K20" s="7"/>
      <c r="L20" s="9" t="s">
        <v>1424</v>
      </c>
      <c r="M20" s="9" t="s">
        <v>37</v>
      </c>
      <c r="N20" s="9" t="s">
        <v>1424</v>
      </c>
      <c r="O20" s="9" t="s">
        <v>37</v>
      </c>
    </row>
  </sheetData>
  <autoFilter ref="A6:O20" xr:uid="{5A3D6D9E-C109-42B2-B016-64828DA6AAB5}">
    <sortState xmlns:xlrd2="http://schemas.microsoft.com/office/spreadsheetml/2017/richdata2" ref="A9:O20">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1C1C681E-AE67-4DC4-A0E0-CFFDC5EEA0E8}"/>
    <hyperlink ref="A1" location="'Informacje ogólne'!A1" display="Informacje ogólne (link)" xr:uid="{852B9B72-EB88-4B8A-A63D-F84DE3C8AA09}"/>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B29E-4DAA-4CEE-9242-2CB2548903E7}">
  <sheetPr>
    <tabColor theme="7" tint="0.59999389629810485"/>
  </sheetPr>
  <dimension ref="A1:O23"/>
  <sheetViews>
    <sheetView workbookViewId="0"/>
  </sheetViews>
  <sheetFormatPr defaultRowHeight="1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s>
  <sheetData>
    <row r="1" spans="1:15" ht="12.75" customHeight="1" x14ac:dyDescent="0.25">
      <c r="A1" s="58" t="s">
        <v>1390</v>
      </c>
    </row>
    <row r="2" spans="1:15" ht="12.75" customHeight="1" x14ac:dyDescent="0.25">
      <c r="A2" s="57" t="s">
        <v>1347</v>
      </c>
    </row>
    <row r="3" spans="1:15" ht="12.75" customHeight="1" x14ac:dyDescent="0.25">
      <c r="A3" s="29"/>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6" x14ac:dyDescent="0.25">
      <c r="A7" s="5" t="s">
        <v>1738</v>
      </c>
      <c r="B7" s="4" t="s">
        <v>681</v>
      </c>
      <c r="C7" s="10" t="s">
        <v>1643</v>
      </c>
      <c r="D7" s="5" t="s">
        <v>1642</v>
      </c>
      <c r="E7" s="5" t="str">
        <f t="shared" ref="E7:E23" si="0">IF((COUNTIF(D7,"*OSÓB*"))=1,"osoby","sztuki")</f>
        <v>osoby</v>
      </c>
      <c r="F7" s="5" t="s">
        <v>20</v>
      </c>
      <c r="G7" s="7" t="s">
        <v>29</v>
      </c>
      <c r="H7" s="7" t="s">
        <v>22</v>
      </c>
      <c r="I7" s="7" t="s">
        <v>1424</v>
      </c>
      <c r="J7" s="8" t="s">
        <v>1641</v>
      </c>
      <c r="K7" s="7"/>
      <c r="L7" s="9" t="s">
        <v>1424</v>
      </c>
      <c r="M7" s="9">
        <v>5500</v>
      </c>
      <c r="N7" s="9" t="s">
        <v>1424</v>
      </c>
      <c r="O7" s="9">
        <v>11450</v>
      </c>
    </row>
    <row r="8" spans="1:15" ht="84" x14ac:dyDescent="0.25">
      <c r="A8" s="5" t="s">
        <v>1738</v>
      </c>
      <c r="B8" s="4" t="s">
        <v>681</v>
      </c>
      <c r="C8" s="10" t="s">
        <v>1640</v>
      </c>
      <c r="D8" s="5" t="s">
        <v>1482</v>
      </c>
      <c r="E8" s="5" t="str">
        <f t="shared" si="0"/>
        <v>osoby</v>
      </c>
      <c r="F8" s="5" t="s">
        <v>20</v>
      </c>
      <c r="G8" s="7" t="s">
        <v>21</v>
      </c>
      <c r="H8" s="7" t="s">
        <v>30</v>
      </c>
      <c r="I8" s="7" t="s">
        <v>1424</v>
      </c>
      <c r="J8" s="8" t="s">
        <v>1481</v>
      </c>
      <c r="K8" s="7"/>
      <c r="L8" s="9" t="s">
        <v>1424</v>
      </c>
      <c r="M8" s="9" t="s">
        <v>37</v>
      </c>
      <c r="N8" s="9" t="s">
        <v>1424</v>
      </c>
      <c r="O8" s="9" t="s">
        <v>37</v>
      </c>
    </row>
    <row r="9" spans="1:15" ht="288" x14ac:dyDescent="0.25">
      <c r="A9" s="5" t="s">
        <v>1738</v>
      </c>
      <c r="B9" s="4" t="s">
        <v>681</v>
      </c>
      <c r="C9" s="10" t="s">
        <v>1508</v>
      </c>
      <c r="D9" s="5" t="s">
        <v>1507</v>
      </c>
      <c r="E9" s="5" t="str">
        <f t="shared" si="0"/>
        <v>osoby</v>
      </c>
      <c r="F9" s="5" t="s">
        <v>20</v>
      </c>
      <c r="G9" s="7" t="s">
        <v>21</v>
      </c>
      <c r="H9" s="7" t="s">
        <v>22</v>
      </c>
      <c r="I9" s="7" t="s">
        <v>1424</v>
      </c>
      <c r="J9" s="8" t="s">
        <v>1506</v>
      </c>
      <c r="K9" s="7"/>
      <c r="L9" s="9" t="s">
        <v>1424</v>
      </c>
      <c r="M9" s="9">
        <v>3370</v>
      </c>
      <c r="N9" s="9" t="s">
        <v>1424</v>
      </c>
      <c r="O9" s="9">
        <v>7010</v>
      </c>
    </row>
    <row r="10" spans="1:15" ht="324" x14ac:dyDescent="0.25">
      <c r="A10" s="5" t="s">
        <v>1738</v>
      </c>
      <c r="B10" s="4" t="s">
        <v>681</v>
      </c>
      <c r="C10" s="10" t="s">
        <v>1521</v>
      </c>
      <c r="D10" s="5" t="s">
        <v>1464</v>
      </c>
      <c r="E10" s="5" t="str">
        <f t="shared" si="0"/>
        <v>osoby</v>
      </c>
      <c r="F10" s="5" t="s">
        <v>20</v>
      </c>
      <c r="G10" s="7" t="s">
        <v>21</v>
      </c>
      <c r="H10" s="7" t="s">
        <v>30</v>
      </c>
      <c r="I10" s="7" t="s">
        <v>1424</v>
      </c>
      <c r="J10" s="8" t="s">
        <v>1463</v>
      </c>
      <c r="K10" s="7"/>
      <c r="L10" s="9" t="s">
        <v>1424</v>
      </c>
      <c r="M10" s="9" t="s">
        <v>37</v>
      </c>
      <c r="N10" s="9" t="s">
        <v>1424</v>
      </c>
      <c r="O10" s="9" t="s">
        <v>37</v>
      </c>
    </row>
    <row r="11" spans="1:15" ht="204" x14ac:dyDescent="0.25">
      <c r="A11" s="5" t="s">
        <v>1738</v>
      </c>
      <c r="B11" s="4" t="s">
        <v>681</v>
      </c>
      <c r="C11" s="10" t="s">
        <v>1520</v>
      </c>
      <c r="D11" s="5" t="s">
        <v>1461</v>
      </c>
      <c r="E11" s="5" t="str">
        <f t="shared" si="0"/>
        <v>osoby</v>
      </c>
      <c r="F11" s="5" t="s">
        <v>20</v>
      </c>
      <c r="G11" s="7" t="s">
        <v>21</v>
      </c>
      <c r="H11" s="7" t="s">
        <v>30</v>
      </c>
      <c r="I11" s="7" t="s">
        <v>1424</v>
      </c>
      <c r="J11" s="8" t="s">
        <v>1460</v>
      </c>
      <c r="K11" s="7"/>
      <c r="L11" s="9" t="s">
        <v>1424</v>
      </c>
      <c r="M11" s="9" t="s">
        <v>37</v>
      </c>
      <c r="N11" s="9" t="s">
        <v>1424</v>
      </c>
      <c r="O11" s="9" t="s">
        <v>37</v>
      </c>
    </row>
    <row r="12" spans="1:15" ht="264" x14ac:dyDescent="0.25">
      <c r="A12" s="5" t="s">
        <v>1738</v>
      </c>
      <c r="B12" s="4" t="s">
        <v>681</v>
      </c>
      <c r="C12" s="10" t="s">
        <v>1500</v>
      </c>
      <c r="D12" s="5" t="s">
        <v>1458</v>
      </c>
      <c r="E12" s="5" t="str">
        <f t="shared" si="0"/>
        <v>osoby</v>
      </c>
      <c r="F12" s="5" t="s">
        <v>20</v>
      </c>
      <c r="G12" s="7" t="s">
        <v>21</v>
      </c>
      <c r="H12" s="7" t="s">
        <v>30</v>
      </c>
      <c r="I12" s="7" t="s">
        <v>1424</v>
      </c>
      <c r="J12" s="8" t="s">
        <v>1457</v>
      </c>
      <c r="K12" s="7"/>
      <c r="L12" s="9" t="s">
        <v>1424</v>
      </c>
      <c r="M12" s="9" t="s">
        <v>37</v>
      </c>
      <c r="N12" s="9" t="s">
        <v>1424</v>
      </c>
      <c r="O12" s="9" t="s">
        <v>37</v>
      </c>
    </row>
    <row r="13" spans="1:15" ht="240" x14ac:dyDescent="0.25">
      <c r="A13" s="5" t="s">
        <v>1738</v>
      </c>
      <c r="B13" s="4" t="s">
        <v>681</v>
      </c>
      <c r="C13" s="10" t="s">
        <v>1498</v>
      </c>
      <c r="D13" s="5" t="s">
        <v>1455</v>
      </c>
      <c r="E13" s="5" t="str">
        <f t="shared" si="0"/>
        <v>osoby</v>
      </c>
      <c r="F13" s="5" t="s">
        <v>20</v>
      </c>
      <c r="G13" s="7" t="s">
        <v>21</v>
      </c>
      <c r="H13" s="7" t="s">
        <v>30</v>
      </c>
      <c r="I13" s="7" t="s">
        <v>1424</v>
      </c>
      <c r="J13" s="8" t="s">
        <v>1454</v>
      </c>
      <c r="K13" s="7"/>
      <c r="L13" s="9" t="s">
        <v>1424</v>
      </c>
      <c r="M13" s="9" t="s">
        <v>37</v>
      </c>
      <c r="N13" s="9" t="s">
        <v>1424</v>
      </c>
      <c r="O13" s="9" t="s">
        <v>37</v>
      </c>
    </row>
    <row r="14" spans="1:15" ht="409.5" x14ac:dyDescent="0.25">
      <c r="A14" s="5" t="s">
        <v>1738</v>
      </c>
      <c r="B14" s="4" t="s">
        <v>681</v>
      </c>
      <c r="C14" s="10" t="s">
        <v>1519</v>
      </c>
      <c r="D14" s="5" t="s">
        <v>1452</v>
      </c>
      <c r="E14" s="5" t="str">
        <f t="shared" si="0"/>
        <v>osoby</v>
      </c>
      <c r="F14" s="5" t="s">
        <v>20</v>
      </c>
      <c r="G14" s="7" t="s">
        <v>21</v>
      </c>
      <c r="H14" s="7" t="s">
        <v>30</v>
      </c>
      <c r="I14" s="7" t="s">
        <v>1424</v>
      </c>
      <c r="J14" s="8" t="s">
        <v>1497</v>
      </c>
      <c r="K14" s="7"/>
      <c r="L14" s="9" t="s">
        <v>1424</v>
      </c>
      <c r="M14" s="9" t="s">
        <v>37</v>
      </c>
      <c r="N14" s="9" t="s">
        <v>1424</v>
      </c>
      <c r="O14" s="9" t="s">
        <v>37</v>
      </c>
    </row>
    <row r="15" spans="1:15" s="110" customFormat="1" ht="168" x14ac:dyDescent="0.25">
      <c r="A15" s="5" t="s">
        <v>1738</v>
      </c>
      <c r="B15" s="112" t="s">
        <v>681</v>
      </c>
      <c r="C15" s="111" t="s">
        <v>1518</v>
      </c>
      <c r="D15" s="5" t="s">
        <v>1517</v>
      </c>
      <c r="E15" s="5" t="str">
        <f t="shared" si="0"/>
        <v>sztuki</v>
      </c>
      <c r="F15" s="5" t="s">
        <v>20</v>
      </c>
      <c r="G15" s="7" t="s">
        <v>21</v>
      </c>
      <c r="H15" s="7" t="s">
        <v>30</v>
      </c>
      <c r="I15" s="7" t="s">
        <v>1424</v>
      </c>
      <c r="J15" s="8" t="s">
        <v>1516</v>
      </c>
      <c r="K15" s="7"/>
      <c r="L15" s="9" t="s">
        <v>1424</v>
      </c>
      <c r="M15" s="9" t="s">
        <v>37</v>
      </c>
      <c r="N15" s="9" t="s">
        <v>1424</v>
      </c>
      <c r="O15" s="9" t="s">
        <v>37</v>
      </c>
    </row>
    <row r="16" spans="1:15" s="110" customFormat="1" ht="180" x14ac:dyDescent="0.25">
      <c r="A16" s="5" t="s">
        <v>1738</v>
      </c>
      <c r="B16" s="112" t="s">
        <v>681</v>
      </c>
      <c r="C16" s="111" t="s">
        <v>1553</v>
      </c>
      <c r="D16" s="5" t="s">
        <v>1552</v>
      </c>
      <c r="E16" s="5" t="str">
        <f t="shared" si="0"/>
        <v>sztuki</v>
      </c>
      <c r="F16" s="5" t="s">
        <v>20</v>
      </c>
      <c r="G16" s="7" t="s">
        <v>21</v>
      </c>
      <c r="H16" s="7" t="s">
        <v>30</v>
      </c>
      <c r="I16" s="7" t="s">
        <v>1424</v>
      </c>
      <c r="J16" s="8" t="s">
        <v>1551</v>
      </c>
      <c r="K16" s="7"/>
      <c r="L16" s="9" t="s">
        <v>1424</v>
      </c>
      <c r="M16" s="9" t="s">
        <v>37</v>
      </c>
      <c r="N16" s="9" t="s">
        <v>1424</v>
      </c>
      <c r="O16" s="9" t="s">
        <v>37</v>
      </c>
    </row>
    <row r="17" spans="1:15" s="110" customFormat="1" ht="180" x14ac:dyDescent="0.25">
      <c r="A17" s="5" t="s">
        <v>1738</v>
      </c>
      <c r="B17" s="112" t="s">
        <v>681</v>
      </c>
      <c r="C17" s="111" t="s">
        <v>1495</v>
      </c>
      <c r="D17" s="5" t="s">
        <v>1494</v>
      </c>
      <c r="E17" s="5" t="str">
        <f t="shared" si="0"/>
        <v>osoby</v>
      </c>
      <c r="F17" s="5" t="s">
        <v>75</v>
      </c>
      <c r="G17" s="7" t="s">
        <v>21</v>
      </c>
      <c r="H17" s="7" t="s">
        <v>22</v>
      </c>
      <c r="I17" s="7" t="s">
        <v>1424</v>
      </c>
      <c r="J17" s="8" t="s">
        <v>1493</v>
      </c>
      <c r="K17" s="7"/>
      <c r="L17" s="9">
        <v>1550</v>
      </c>
      <c r="M17" s="9">
        <v>1348</v>
      </c>
      <c r="N17" s="9">
        <v>3044</v>
      </c>
      <c r="O17" s="9">
        <v>2800</v>
      </c>
    </row>
    <row r="18" spans="1:15" s="110" customFormat="1" ht="409.5" x14ac:dyDescent="0.25">
      <c r="A18" s="5" t="s">
        <v>1738</v>
      </c>
      <c r="B18" s="112" t="s">
        <v>681</v>
      </c>
      <c r="C18" s="111" t="s">
        <v>1491</v>
      </c>
      <c r="D18" s="5" t="s">
        <v>1443</v>
      </c>
      <c r="E18" s="5" t="str">
        <f t="shared" si="0"/>
        <v>osoby</v>
      </c>
      <c r="F18" s="5" t="s">
        <v>75</v>
      </c>
      <c r="G18" s="7" t="s">
        <v>21</v>
      </c>
      <c r="H18" s="7" t="s">
        <v>30</v>
      </c>
      <c r="I18" s="7" t="s">
        <v>1424</v>
      </c>
      <c r="J18" s="8" t="s">
        <v>1442</v>
      </c>
      <c r="K18" s="7"/>
      <c r="L18" s="9" t="s">
        <v>37</v>
      </c>
      <c r="M18" s="9" t="s">
        <v>37</v>
      </c>
      <c r="N18" s="9" t="s">
        <v>37</v>
      </c>
      <c r="O18" s="9" t="s">
        <v>37</v>
      </c>
    </row>
    <row r="19" spans="1:15" s="110" customFormat="1" ht="180" x14ac:dyDescent="0.25">
      <c r="A19" s="5" t="s">
        <v>1738</v>
      </c>
      <c r="B19" s="112" t="s">
        <v>681</v>
      </c>
      <c r="C19" s="111" t="s">
        <v>1441</v>
      </c>
      <c r="D19" s="5" t="s">
        <v>1440</v>
      </c>
      <c r="E19" s="5" t="str">
        <f t="shared" si="0"/>
        <v>osoby</v>
      </c>
      <c r="F19" s="5" t="s">
        <v>75</v>
      </c>
      <c r="G19" s="7" t="s">
        <v>21</v>
      </c>
      <c r="H19" s="7" t="s">
        <v>22</v>
      </c>
      <c r="I19" s="7" t="s">
        <v>1424</v>
      </c>
      <c r="J19" s="8" t="s">
        <v>1439</v>
      </c>
      <c r="K19" s="7"/>
      <c r="L19" s="9">
        <v>705</v>
      </c>
      <c r="M19" s="9">
        <v>1430</v>
      </c>
      <c r="N19" s="9">
        <v>1384</v>
      </c>
      <c r="O19" s="9">
        <v>2290</v>
      </c>
    </row>
    <row r="20" spans="1:15" s="110" customFormat="1" ht="204" x14ac:dyDescent="0.25">
      <c r="A20" s="5" t="s">
        <v>1738</v>
      </c>
      <c r="B20" s="112" t="s">
        <v>681</v>
      </c>
      <c r="C20" s="111" t="s">
        <v>1489</v>
      </c>
      <c r="D20" s="5" t="s">
        <v>1436</v>
      </c>
      <c r="E20" s="5" t="str">
        <f t="shared" si="0"/>
        <v>osoby</v>
      </c>
      <c r="F20" s="5" t="s">
        <v>20</v>
      </c>
      <c r="G20" s="7" t="s">
        <v>21</v>
      </c>
      <c r="H20" s="7" t="s">
        <v>30</v>
      </c>
      <c r="I20" s="7" t="s">
        <v>1424</v>
      </c>
      <c r="J20" s="8" t="s">
        <v>1435</v>
      </c>
      <c r="K20" s="7"/>
      <c r="L20" s="9" t="s">
        <v>1424</v>
      </c>
      <c r="M20" s="9" t="s">
        <v>37</v>
      </c>
      <c r="N20" s="9" t="s">
        <v>1424</v>
      </c>
      <c r="O20" s="9" t="s">
        <v>37</v>
      </c>
    </row>
    <row r="21" spans="1:15" s="110" customFormat="1" ht="132" x14ac:dyDescent="0.25">
      <c r="A21" s="5" t="s">
        <v>1738</v>
      </c>
      <c r="B21" s="112" t="s">
        <v>681</v>
      </c>
      <c r="C21" s="111" t="s">
        <v>1434</v>
      </c>
      <c r="D21" s="5" t="s">
        <v>1433</v>
      </c>
      <c r="E21" s="5" t="str">
        <f t="shared" si="0"/>
        <v>osoby</v>
      </c>
      <c r="F21" s="5" t="s">
        <v>20</v>
      </c>
      <c r="G21" s="7" t="s">
        <v>21</v>
      </c>
      <c r="H21" s="7" t="s">
        <v>30</v>
      </c>
      <c r="I21" s="7" t="s">
        <v>1424</v>
      </c>
      <c r="J21" s="8" t="s">
        <v>1432</v>
      </c>
      <c r="K21" s="7"/>
      <c r="L21" s="9" t="s">
        <v>1424</v>
      </c>
      <c r="M21" s="9" t="s">
        <v>37</v>
      </c>
      <c r="N21" s="9" t="s">
        <v>1424</v>
      </c>
      <c r="O21" s="9" t="s">
        <v>37</v>
      </c>
    </row>
    <row r="22" spans="1:15" s="110" customFormat="1" ht="38.25" x14ac:dyDescent="0.25">
      <c r="A22" s="5" t="s">
        <v>1738</v>
      </c>
      <c r="B22" s="112" t="s">
        <v>681</v>
      </c>
      <c r="C22" s="111" t="s">
        <v>1431</v>
      </c>
      <c r="D22" s="5" t="s">
        <v>1430</v>
      </c>
      <c r="E22" s="5" t="str">
        <f t="shared" si="0"/>
        <v>sztuki</v>
      </c>
      <c r="F22" s="5" t="s">
        <v>20</v>
      </c>
      <c r="G22" s="7" t="s">
        <v>29</v>
      </c>
      <c r="H22" s="7" t="s">
        <v>30</v>
      </c>
      <c r="I22" s="7" t="s">
        <v>1424</v>
      </c>
      <c r="J22" s="8" t="s">
        <v>1429</v>
      </c>
      <c r="K22" s="7"/>
      <c r="L22" s="9" t="s">
        <v>1424</v>
      </c>
      <c r="M22" s="9" t="s">
        <v>37</v>
      </c>
      <c r="N22" s="9" t="s">
        <v>1424</v>
      </c>
      <c r="O22" s="9" t="s">
        <v>37</v>
      </c>
    </row>
    <row r="23" spans="1:15" s="110" customFormat="1" ht="25.5" x14ac:dyDescent="0.25">
      <c r="A23" s="5" t="s">
        <v>1738</v>
      </c>
      <c r="B23" s="112" t="s">
        <v>681</v>
      </c>
      <c r="C23" s="111" t="s">
        <v>1639</v>
      </c>
      <c r="D23" s="5" t="s">
        <v>1638</v>
      </c>
      <c r="E23" s="5" t="str">
        <f t="shared" si="0"/>
        <v>osoby</v>
      </c>
      <c r="F23" s="5" t="s">
        <v>75</v>
      </c>
      <c r="G23" s="7" t="s">
        <v>29</v>
      </c>
      <c r="H23" s="7" t="s">
        <v>30</v>
      </c>
      <c r="I23" s="7" t="s">
        <v>1424</v>
      </c>
      <c r="J23" s="8" t="s">
        <v>1637</v>
      </c>
      <c r="K23" s="7"/>
      <c r="L23" s="9"/>
      <c r="M23" s="9" t="s">
        <v>37</v>
      </c>
      <c r="N23" s="9"/>
      <c r="O23" s="9" t="s">
        <v>37</v>
      </c>
    </row>
  </sheetData>
  <autoFilter ref="A6:O23" xr:uid="{7D193B59-8768-4AAE-BB0A-40FAD0ACFFE8}">
    <sortState xmlns:xlrd2="http://schemas.microsoft.com/office/spreadsheetml/2017/richdata2" ref="A9:O23">
      <sortCondition ref="C6:C23"/>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71F33D4E-1988-4B3C-B1F9-75F2262FAA16}"/>
    <hyperlink ref="A1" location="'Informacje ogólne'!A1" display="Informacje ogólne (link)" xr:uid="{DA989092-D697-47CD-A298-767107D22FC8}"/>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3B947-147B-450A-AE81-1D7D2AE53AD7}">
  <sheetPr>
    <tabColor theme="7" tint="0.59999389629810485"/>
  </sheetPr>
  <dimension ref="A1:O16"/>
  <sheetViews>
    <sheetView workbookViewId="0"/>
  </sheetViews>
  <sheetFormatPr defaultRowHeight="15" x14ac:dyDescent="0.25"/>
  <cols>
    <col min="1" max="1" width="24.7109375" style="109" customWidth="1"/>
    <col min="2" max="2" width="10.42578125" style="109" customWidth="1"/>
    <col min="3" max="3" width="11.7109375" style="109" bestFit="1" customWidth="1"/>
    <col min="4" max="4" width="36" style="109" customWidth="1"/>
    <col min="5" max="5" width="13.85546875" style="109" customWidth="1"/>
    <col min="6" max="7" width="14.5703125" style="109" customWidth="1"/>
    <col min="8" max="8" width="13.85546875" style="109" customWidth="1"/>
    <col min="9" max="9" width="15.140625" style="109" customWidth="1"/>
    <col min="10" max="10" width="95.7109375" style="109" customWidth="1"/>
    <col min="11" max="11" width="57.85546875" style="109" customWidth="1"/>
    <col min="12" max="12" width="15.140625" style="109" customWidth="1"/>
    <col min="13" max="15" width="15.7109375" style="109" customWidth="1"/>
    <col min="16" max="16384" width="9.140625" style="108"/>
  </cols>
  <sheetData>
    <row r="1" spans="1:15" ht="12.75" customHeight="1" x14ac:dyDescent="0.25">
      <c r="A1" s="58" t="s">
        <v>1390</v>
      </c>
      <c r="B1" s="1"/>
      <c r="C1" s="1"/>
      <c r="D1" s="1"/>
      <c r="E1" s="1"/>
      <c r="F1" s="1"/>
      <c r="G1" s="1"/>
      <c r="H1" s="1"/>
      <c r="I1" s="1"/>
      <c r="J1" s="1"/>
      <c r="K1" s="1"/>
      <c r="L1" s="1"/>
      <c r="M1" s="1"/>
      <c r="N1" s="1"/>
      <c r="O1" s="1"/>
    </row>
    <row r="2" spans="1:15" ht="12.75" customHeight="1" x14ac:dyDescent="0.25">
      <c r="A2" s="57" t="s">
        <v>1347</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24" x14ac:dyDescent="0.25">
      <c r="A7" s="5" t="s">
        <v>1739</v>
      </c>
      <c r="B7" s="112" t="s">
        <v>681</v>
      </c>
      <c r="C7" s="111" t="s">
        <v>1521</v>
      </c>
      <c r="D7" s="5" t="s">
        <v>1464</v>
      </c>
      <c r="E7" s="5" t="str">
        <f t="shared" ref="E7:E16" si="0">IF((COUNTIF(D7,"*OSÓB*"))=1,"osoby","sztuki")</f>
        <v>osoby</v>
      </c>
      <c r="F7" s="5" t="s">
        <v>20</v>
      </c>
      <c r="G7" s="7" t="s">
        <v>21</v>
      </c>
      <c r="H7" s="7" t="s">
        <v>30</v>
      </c>
      <c r="I7" s="7" t="s">
        <v>1424</v>
      </c>
      <c r="J7" s="8" t="s">
        <v>1463</v>
      </c>
      <c r="K7" s="7"/>
      <c r="L7" s="9" t="s">
        <v>1424</v>
      </c>
      <c r="M7" s="9" t="s">
        <v>37</v>
      </c>
      <c r="N7" s="9" t="s">
        <v>1424</v>
      </c>
      <c r="O7" s="9" t="s">
        <v>37</v>
      </c>
    </row>
    <row r="8" spans="1:15" ht="204" x14ac:dyDescent="0.25">
      <c r="A8" s="5" t="s">
        <v>1739</v>
      </c>
      <c r="B8" s="112" t="s">
        <v>681</v>
      </c>
      <c r="C8" s="111" t="s">
        <v>1520</v>
      </c>
      <c r="D8" s="5" t="s">
        <v>1461</v>
      </c>
      <c r="E8" s="5" t="str">
        <f t="shared" si="0"/>
        <v>osoby</v>
      </c>
      <c r="F8" s="5" t="s">
        <v>20</v>
      </c>
      <c r="G8" s="7" t="s">
        <v>21</v>
      </c>
      <c r="H8" s="7" t="s">
        <v>30</v>
      </c>
      <c r="I8" s="7" t="s">
        <v>1424</v>
      </c>
      <c r="J8" s="8" t="s">
        <v>1460</v>
      </c>
      <c r="K8" s="7"/>
      <c r="L8" s="9" t="s">
        <v>1424</v>
      </c>
      <c r="M8" s="9" t="s">
        <v>37</v>
      </c>
      <c r="N8" s="9" t="s">
        <v>1424</v>
      </c>
      <c r="O8" s="9" t="s">
        <v>37</v>
      </c>
    </row>
    <row r="9" spans="1:15" ht="264" x14ac:dyDescent="0.25">
      <c r="A9" s="5" t="s">
        <v>1739</v>
      </c>
      <c r="B9" s="112" t="s">
        <v>681</v>
      </c>
      <c r="C9" s="111" t="s">
        <v>1459</v>
      </c>
      <c r="D9" s="5" t="s">
        <v>1458</v>
      </c>
      <c r="E9" s="5" t="str">
        <f t="shared" si="0"/>
        <v>osoby</v>
      </c>
      <c r="F9" s="5" t="s">
        <v>20</v>
      </c>
      <c r="G9" s="7" t="s">
        <v>21</v>
      </c>
      <c r="H9" s="7" t="s">
        <v>30</v>
      </c>
      <c r="I9" s="7" t="s">
        <v>1424</v>
      </c>
      <c r="J9" s="8" t="s">
        <v>1457</v>
      </c>
      <c r="K9" s="7"/>
      <c r="L9" s="9" t="s">
        <v>1424</v>
      </c>
      <c r="M9" s="9" t="s">
        <v>37</v>
      </c>
      <c r="N9" s="9" t="s">
        <v>1424</v>
      </c>
      <c r="O9" s="9" t="s">
        <v>37</v>
      </c>
    </row>
    <row r="10" spans="1:15" ht="240" x14ac:dyDescent="0.25">
      <c r="A10" s="5" t="s">
        <v>1739</v>
      </c>
      <c r="B10" s="112" t="s">
        <v>681</v>
      </c>
      <c r="C10" s="111" t="s">
        <v>1498</v>
      </c>
      <c r="D10" s="5" t="s">
        <v>1455</v>
      </c>
      <c r="E10" s="5" t="str">
        <f t="shared" si="0"/>
        <v>osoby</v>
      </c>
      <c r="F10" s="5" t="s">
        <v>20</v>
      </c>
      <c r="G10" s="7" t="s">
        <v>21</v>
      </c>
      <c r="H10" s="7" t="s">
        <v>30</v>
      </c>
      <c r="I10" s="7" t="s">
        <v>1424</v>
      </c>
      <c r="J10" s="8" t="s">
        <v>1454</v>
      </c>
      <c r="K10" s="7"/>
      <c r="L10" s="9" t="s">
        <v>1424</v>
      </c>
      <c r="M10" s="9" t="s">
        <v>37</v>
      </c>
      <c r="N10" s="9" t="s">
        <v>1424</v>
      </c>
      <c r="O10" s="9" t="s">
        <v>37</v>
      </c>
    </row>
    <row r="11" spans="1:15" ht="409.5" x14ac:dyDescent="0.25">
      <c r="A11" s="5" t="s">
        <v>1739</v>
      </c>
      <c r="B11" s="112" t="s">
        <v>681</v>
      </c>
      <c r="C11" s="111" t="s">
        <v>1519</v>
      </c>
      <c r="D11" s="5" t="s">
        <v>1452</v>
      </c>
      <c r="E11" s="5" t="str">
        <f t="shared" si="0"/>
        <v>osoby</v>
      </c>
      <c r="F11" s="5" t="s">
        <v>20</v>
      </c>
      <c r="G11" s="7" t="s">
        <v>21</v>
      </c>
      <c r="H11" s="7" t="s">
        <v>30</v>
      </c>
      <c r="I11" s="7" t="s">
        <v>1424</v>
      </c>
      <c r="J11" s="8" t="s">
        <v>1497</v>
      </c>
      <c r="K11" s="7"/>
      <c r="L11" s="9" t="s">
        <v>1424</v>
      </c>
      <c r="M11" s="9" t="s">
        <v>37</v>
      </c>
      <c r="N11" s="9" t="s">
        <v>1424</v>
      </c>
      <c r="O11" s="9" t="s">
        <v>37</v>
      </c>
    </row>
    <row r="12" spans="1:15" ht="180" x14ac:dyDescent="0.25">
      <c r="A12" s="5" t="s">
        <v>1739</v>
      </c>
      <c r="B12" s="112" t="s">
        <v>681</v>
      </c>
      <c r="C12" s="111" t="s">
        <v>1565</v>
      </c>
      <c r="D12" s="5" t="s">
        <v>1552</v>
      </c>
      <c r="E12" s="5" t="str">
        <f t="shared" si="0"/>
        <v>sztuki</v>
      </c>
      <c r="F12" s="5" t="s">
        <v>20</v>
      </c>
      <c r="G12" s="7" t="s">
        <v>21</v>
      </c>
      <c r="H12" s="7" t="s">
        <v>30</v>
      </c>
      <c r="I12" s="7" t="s">
        <v>1424</v>
      </c>
      <c r="J12" s="8" t="s">
        <v>1551</v>
      </c>
      <c r="K12" s="7"/>
      <c r="L12" s="9" t="s">
        <v>1424</v>
      </c>
      <c r="M12" s="9" t="s">
        <v>37</v>
      </c>
      <c r="N12" s="9" t="s">
        <v>1424</v>
      </c>
      <c r="O12" s="9" t="s">
        <v>37</v>
      </c>
    </row>
    <row r="13" spans="1:15" ht="204" x14ac:dyDescent="0.25">
      <c r="A13" s="5" t="s">
        <v>1739</v>
      </c>
      <c r="B13" s="112" t="s">
        <v>681</v>
      </c>
      <c r="C13" s="111" t="s">
        <v>1489</v>
      </c>
      <c r="D13" s="5" t="s">
        <v>1650</v>
      </c>
      <c r="E13" s="5" t="str">
        <f t="shared" si="0"/>
        <v>osoby</v>
      </c>
      <c r="F13" s="5" t="s">
        <v>20</v>
      </c>
      <c r="G13" s="7" t="s">
        <v>21</v>
      </c>
      <c r="H13" s="7" t="s">
        <v>30</v>
      </c>
      <c r="I13" s="7" t="s">
        <v>1424</v>
      </c>
      <c r="J13" s="8" t="s">
        <v>1435</v>
      </c>
      <c r="K13" s="7"/>
      <c r="L13" s="9" t="s">
        <v>1424</v>
      </c>
      <c r="M13" s="9" t="s">
        <v>37</v>
      </c>
      <c r="N13" s="9" t="s">
        <v>1424</v>
      </c>
      <c r="O13" s="9" t="s">
        <v>37</v>
      </c>
    </row>
    <row r="14" spans="1:15" ht="132" x14ac:dyDescent="0.25">
      <c r="A14" s="5" t="s">
        <v>1739</v>
      </c>
      <c r="B14" s="112" t="s">
        <v>681</v>
      </c>
      <c r="C14" s="111" t="s">
        <v>1434</v>
      </c>
      <c r="D14" s="5" t="s">
        <v>1433</v>
      </c>
      <c r="E14" s="5" t="str">
        <f t="shared" si="0"/>
        <v>osoby</v>
      </c>
      <c r="F14" s="5" t="s">
        <v>20</v>
      </c>
      <c r="G14" s="7" t="s">
        <v>21</v>
      </c>
      <c r="H14" s="7" t="s">
        <v>30</v>
      </c>
      <c r="I14" s="7" t="s">
        <v>1424</v>
      </c>
      <c r="J14" s="8" t="s">
        <v>1432</v>
      </c>
      <c r="K14" s="7"/>
      <c r="L14" s="9" t="s">
        <v>1424</v>
      </c>
      <c r="M14" s="9" t="s">
        <v>37</v>
      </c>
      <c r="N14" s="9" t="s">
        <v>1424</v>
      </c>
      <c r="O14" s="9" t="s">
        <v>37</v>
      </c>
    </row>
    <row r="15" spans="1:15" ht="25.5" x14ac:dyDescent="0.25">
      <c r="A15" s="5" t="s">
        <v>1739</v>
      </c>
      <c r="B15" s="112" t="s">
        <v>681</v>
      </c>
      <c r="C15" s="111" t="s">
        <v>1649</v>
      </c>
      <c r="D15" s="5" t="s">
        <v>1648</v>
      </c>
      <c r="E15" s="5" t="str">
        <f t="shared" si="0"/>
        <v>sztuki</v>
      </c>
      <c r="F15" s="5" t="s">
        <v>20</v>
      </c>
      <c r="G15" s="7" t="s">
        <v>29</v>
      </c>
      <c r="H15" s="7" t="s">
        <v>22</v>
      </c>
      <c r="I15" s="7" t="s">
        <v>1424</v>
      </c>
      <c r="J15" s="8" t="s">
        <v>1647</v>
      </c>
      <c r="K15" s="7"/>
      <c r="L15" s="9" t="s">
        <v>1424</v>
      </c>
      <c r="M15" s="9">
        <v>1710</v>
      </c>
      <c r="N15" s="9" t="s">
        <v>1424</v>
      </c>
      <c r="O15" s="9">
        <v>1720</v>
      </c>
    </row>
    <row r="16" spans="1:15" ht="25.5" x14ac:dyDescent="0.25">
      <c r="A16" s="5" t="s">
        <v>1739</v>
      </c>
      <c r="B16" s="112" t="s">
        <v>681</v>
      </c>
      <c r="C16" s="111" t="s">
        <v>1646</v>
      </c>
      <c r="D16" s="5" t="s">
        <v>1645</v>
      </c>
      <c r="E16" s="5" t="str">
        <f t="shared" si="0"/>
        <v>sztuki</v>
      </c>
      <c r="F16" s="5" t="s">
        <v>75</v>
      </c>
      <c r="G16" s="7" t="s">
        <v>29</v>
      </c>
      <c r="H16" s="7" t="s">
        <v>22</v>
      </c>
      <c r="I16" s="7" t="s">
        <v>1424</v>
      </c>
      <c r="J16" s="8" t="s">
        <v>1644</v>
      </c>
      <c r="K16" s="7"/>
      <c r="L16" s="9">
        <v>344</v>
      </c>
      <c r="M16" s="9">
        <v>550</v>
      </c>
      <c r="N16" s="9">
        <v>343</v>
      </c>
      <c r="O16" s="9">
        <v>540</v>
      </c>
    </row>
  </sheetData>
  <autoFilter ref="A6:O16" xr:uid="{0A50326C-DEAD-45DA-9782-565B0945ED38}">
    <sortState xmlns:xlrd2="http://schemas.microsoft.com/office/spreadsheetml/2017/richdata2" ref="A9:O16">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5E4305FB-EB9D-4F38-85C8-641F1A76F881}"/>
    <hyperlink ref="A1" location="'Informacje ogólne'!A1" display="Informacje ogólne (link)" xr:uid="{F3432A42-6256-4A24-8180-D62238778928}"/>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9664-BCAA-4C73-96F1-155623AF7FAF}">
  <sheetPr>
    <tabColor theme="7" tint="0.59999389629810485"/>
  </sheetPr>
  <dimension ref="A1:O32"/>
  <sheetViews>
    <sheetView workbookViewId="0"/>
  </sheetViews>
  <sheetFormatPr defaultRowHeight="15" x14ac:dyDescent="0.25"/>
  <cols>
    <col min="1" max="1" width="24.7109375" style="109" customWidth="1"/>
    <col min="2" max="2" width="10.42578125" style="109" customWidth="1"/>
    <col min="3" max="3" width="11.7109375" style="109" bestFit="1" customWidth="1"/>
    <col min="4" max="4" width="36" style="109" customWidth="1"/>
    <col min="5" max="5" width="13.85546875" style="109" customWidth="1"/>
    <col min="6" max="7" width="14.5703125" style="109" customWidth="1"/>
    <col min="8" max="8" width="13.85546875" style="109" customWidth="1"/>
    <col min="9" max="9" width="15.140625" style="109" customWidth="1"/>
    <col min="10" max="10" width="95.7109375" style="109" customWidth="1"/>
    <col min="11" max="11" width="57.85546875" style="109" customWidth="1"/>
    <col min="12" max="12" width="15.140625" style="109" customWidth="1"/>
    <col min="13" max="15" width="15.7109375" style="109" customWidth="1"/>
    <col min="16" max="16384" width="9.140625" style="108"/>
  </cols>
  <sheetData>
    <row r="1" spans="1:15" ht="12.75" customHeight="1" x14ac:dyDescent="0.25">
      <c r="A1" s="58" t="s">
        <v>1390</v>
      </c>
      <c r="B1" s="1"/>
      <c r="C1" s="1"/>
      <c r="D1" s="1"/>
      <c r="E1" s="1"/>
      <c r="F1" s="1"/>
      <c r="G1" s="1"/>
      <c r="H1" s="1"/>
      <c r="I1" s="1"/>
      <c r="J1" s="1"/>
      <c r="K1" s="1"/>
      <c r="L1" s="1"/>
      <c r="M1" s="1"/>
      <c r="N1" s="1"/>
      <c r="O1" s="1"/>
    </row>
    <row r="2" spans="1:15" ht="12.75" customHeight="1" x14ac:dyDescent="0.25">
      <c r="A2" s="57" t="s">
        <v>1347</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8.25" x14ac:dyDescent="0.25">
      <c r="A7" s="5" t="s">
        <v>1740</v>
      </c>
      <c r="B7" s="112" t="s">
        <v>681</v>
      </c>
      <c r="C7" s="111" t="s">
        <v>1643</v>
      </c>
      <c r="D7" s="5" t="s">
        <v>1642</v>
      </c>
      <c r="E7" s="5" t="str">
        <f t="shared" ref="E7:E32" si="0">IF((COUNTIF(D7,"*OSÓB*"))=1,"osoby","sztuki")</f>
        <v>osoby</v>
      </c>
      <c r="F7" s="5" t="s">
        <v>20</v>
      </c>
      <c r="G7" s="7" t="s">
        <v>29</v>
      </c>
      <c r="H7" s="7" t="s">
        <v>30</v>
      </c>
      <c r="I7" s="7" t="s">
        <v>1424</v>
      </c>
      <c r="J7" s="8" t="s">
        <v>1641</v>
      </c>
      <c r="K7" s="7"/>
      <c r="L7" s="9" t="s">
        <v>1424</v>
      </c>
      <c r="M7" s="9" t="s">
        <v>37</v>
      </c>
      <c r="N7" s="9" t="s">
        <v>1424</v>
      </c>
      <c r="O7" s="9" t="s">
        <v>37</v>
      </c>
    </row>
    <row r="8" spans="1:15" ht="84" x14ac:dyDescent="0.25">
      <c r="A8" s="5" t="s">
        <v>1740</v>
      </c>
      <c r="B8" s="112" t="s">
        <v>681</v>
      </c>
      <c r="C8" s="111" t="s">
        <v>1483</v>
      </c>
      <c r="D8" s="5" t="s">
        <v>1482</v>
      </c>
      <c r="E8" s="5" t="str">
        <f t="shared" si="0"/>
        <v>osoby</v>
      </c>
      <c r="F8" s="5" t="s">
        <v>20</v>
      </c>
      <c r="G8" s="7" t="s">
        <v>21</v>
      </c>
      <c r="H8" s="7" t="s">
        <v>30</v>
      </c>
      <c r="I8" s="7" t="s">
        <v>1424</v>
      </c>
      <c r="J8" s="8" t="s">
        <v>1481</v>
      </c>
      <c r="K8" s="7"/>
      <c r="L8" s="9" t="s">
        <v>1424</v>
      </c>
      <c r="M8" s="9" t="s">
        <v>37</v>
      </c>
      <c r="N8" s="9" t="s">
        <v>1424</v>
      </c>
      <c r="O8" s="9" t="s">
        <v>37</v>
      </c>
    </row>
    <row r="9" spans="1:15" ht="288" x14ac:dyDescent="0.25">
      <c r="A9" s="5" t="s">
        <v>1740</v>
      </c>
      <c r="B9" s="112" t="s">
        <v>681</v>
      </c>
      <c r="C9" s="111" t="s">
        <v>1508</v>
      </c>
      <c r="D9" s="5" t="s">
        <v>1678</v>
      </c>
      <c r="E9" s="5" t="str">
        <f t="shared" si="0"/>
        <v>osoby</v>
      </c>
      <c r="F9" s="5" t="s">
        <v>20</v>
      </c>
      <c r="G9" s="7" t="s">
        <v>21</v>
      </c>
      <c r="H9" s="7" t="s">
        <v>30</v>
      </c>
      <c r="I9" s="7" t="s">
        <v>1424</v>
      </c>
      <c r="J9" s="8" t="s">
        <v>1506</v>
      </c>
      <c r="K9" s="7"/>
      <c r="L9" s="9" t="s">
        <v>1424</v>
      </c>
      <c r="M9" s="9" t="s">
        <v>37</v>
      </c>
      <c r="N9" s="9" t="s">
        <v>1424</v>
      </c>
      <c r="O9" s="9" t="s">
        <v>37</v>
      </c>
    </row>
    <row r="10" spans="1:15" ht="324" x14ac:dyDescent="0.25">
      <c r="A10" s="5" t="s">
        <v>1740</v>
      </c>
      <c r="B10" s="112" t="s">
        <v>681</v>
      </c>
      <c r="C10" s="111" t="s">
        <v>1465</v>
      </c>
      <c r="D10" s="5" t="s">
        <v>1464</v>
      </c>
      <c r="E10" s="5" t="str">
        <f t="shared" si="0"/>
        <v>osoby</v>
      </c>
      <c r="F10" s="5" t="s">
        <v>20</v>
      </c>
      <c r="G10" s="7" t="s">
        <v>21</v>
      </c>
      <c r="H10" s="7" t="s">
        <v>30</v>
      </c>
      <c r="I10" s="7" t="s">
        <v>1424</v>
      </c>
      <c r="J10" s="8" t="s">
        <v>1463</v>
      </c>
      <c r="K10" s="7"/>
      <c r="L10" s="9" t="s">
        <v>1424</v>
      </c>
      <c r="M10" s="9" t="s">
        <v>37</v>
      </c>
      <c r="N10" s="9" t="s">
        <v>1424</v>
      </c>
      <c r="O10" s="9" t="s">
        <v>37</v>
      </c>
    </row>
    <row r="11" spans="1:15" ht="204" x14ac:dyDescent="0.25">
      <c r="A11" s="5" t="s">
        <v>1740</v>
      </c>
      <c r="B11" s="112" t="s">
        <v>681</v>
      </c>
      <c r="C11" s="111" t="s">
        <v>1462</v>
      </c>
      <c r="D11" s="5" t="s">
        <v>1461</v>
      </c>
      <c r="E11" s="5" t="str">
        <f t="shared" si="0"/>
        <v>osoby</v>
      </c>
      <c r="F11" s="5" t="s">
        <v>20</v>
      </c>
      <c r="G11" s="7" t="s">
        <v>21</v>
      </c>
      <c r="H11" s="7" t="s">
        <v>22</v>
      </c>
      <c r="I11" s="7" t="s">
        <v>1424</v>
      </c>
      <c r="J11" s="8" t="s">
        <v>1460</v>
      </c>
      <c r="K11" s="7"/>
      <c r="L11" s="9" t="s">
        <v>1424</v>
      </c>
      <c r="M11" s="9" t="s">
        <v>37</v>
      </c>
      <c r="N11" s="9" t="s">
        <v>1424</v>
      </c>
      <c r="O11" s="9" t="s">
        <v>37</v>
      </c>
    </row>
    <row r="12" spans="1:15" ht="264" x14ac:dyDescent="0.25">
      <c r="A12" s="5" t="s">
        <v>1740</v>
      </c>
      <c r="B12" s="112" t="s">
        <v>681</v>
      </c>
      <c r="C12" s="111" t="s">
        <v>1459</v>
      </c>
      <c r="D12" s="5" t="s">
        <v>1458</v>
      </c>
      <c r="E12" s="5" t="str">
        <f t="shared" si="0"/>
        <v>osoby</v>
      </c>
      <c r="F12" s="5" t="s">
        <v>20</v>
      </c>
      <c r="G12" s="7" t="s">
        <v>21</v>
      </c>
      <c r="H12" s="7" t="s">
        <v>30</v>
      </c>
      <c r="I12" s="7" t="s">
        <v>1424</v>
      </c>
      <c r="J12" s="8" t="s">
        <v>1457</v>
      </c>
      <c r="K12" s="7"/>
      <c r="L12" s="9" t="s">
        <v>1424</v>
      </c>
      <c r="M12" s="9" t="s">
        <v>37</v>
      </c>
      <c r="N12" s="9" t="s">
        <v>1424</v>
      </c>
      <c r="O12" s="9" t="s">
        <v>37</v>
      </c>
    </row>
    <row r="13" spans="1:15" ht="240" x14ac:dyDescent="0.25">
      <c r="A13" s="5" t="s">
        <v>1740</v>
      </c>
      <c r="B13" s="112" t="s">
        <v>681</v>
      </c>
      <c r="C13" s="111" t="s">
        <v>1456</v>
      </c>
      <c r="D13" s="5" t="s">
        <v>1677</v>
      </c>
      <c r="E13" s="5" t="str">
        <f t="shared" si="0"/>
        <v>osoby</v>
      </c>
      <c r="F13" s="5" t="s">
        <v>20</v>
      </c>
      <c r="G13" s="7" t="s">
        <v>21</v>
      </c>
      <c r="H13" s="7" t="s">
        <v>30</v>
      </c>
      <c r="I13" s="7" t="s">
        <v>1424</v>
      </c>
      <c r="J13" s="8" t="s">
        <v>1454</v>
      </c>
      <c r="K13" s="7"/>
      <c r="L13" s="9" t="s">
        <v>1424</v>
      </c>
      <c r="M13" s="9" t="s">
        <v>37</v>
      </c>
      <c r="N13" s="9" t="s">
        <v>1424</v>
      </c>
      <c r="O13" s="9" t="s">
        <v>37</v>
      </c>
    </row>
    <row r="14" spans="1:15" ht="409.5" x14ac:dyDescent="0.25">
      <c r="A14" s="5" t="s">
        <v>1740</v>
      </c>
      <c r="B14" s="112" t="s">
        <v>681</v>
      </c>
      <c r="C14" s="111" t="s">
        <v>1453</v>
      </c>
      <c r="D14" s="5" t="s">
        <v>1452</v>
      </c>
      <c r="E14" s="5" t="str">
        <f t="shared" si="0"/>
        <v>osoby</v>
      </c>
      <c r="F14" s="5" t="s">
        <v>20</v>
      </c>
      <c r="G14" s="7" t="s">
        <v>21</v>
      </c>
      <c r="H14" s="7" t="s">
        <v>30</v>
      </c>
      <c r="I14" s="7" t="s">
        <v>1424</v>
      </c>
      <c r="J14" s="8" t="s">
        <v>1497</v>
      </c>
      <c r="K14" s="7"/>
      <c r="L14" s="9" t="s">
        <v>1424</v>
      </c>
      <c r="M14" s="9" t="s">
        <v>37</v>
      </c>
      <c r="N14" s="9" t="s">
        <v>1424</v>
      </c>
      <c r="O14" s="9" t="s">
        <v>37</v>
      </c>
    </row>
    <row r="15" spans="1:15" ht="168" x14ac:dyDescent="0.25">
      <c r="A15" s="5" t="s">
        <v>1740</v>
      </c>
      <c r="B15" s="112" t="s">
        <v>681</v>
      </c>
      <c r="C15" s="111" t="s">
        <v>1518</v>
      </c>
      <c r="D15" s="5" t="s">
        <v>1517</v>
      </c>
      <c r="E15" s="5" t="str">
        <f t="shared" si="0"/>
        <v>sztuki</v>
      </c>
      <c r="F15" s="5" t="s">
        <v>20</v>
      </c>
      <c r="G15" s="7" t="s">
        <v>21</v>
      </c>
      <c r="H15" s="7" t="s">
        <v>30</v>
      </c>
      <c r="I15" s="7" t="s">
        <v>1424</v>
      </c>
      <c r="J15" s="8" t="s">
        <v>1516</v>
      </c>
      <c r="K15" s="7"/>
      <c r="L15" s="9" t="s">
        <v>1424</v>
      </c>
      <c r="M15" s="9" t="s">
        <v>37</v>
      </c>
      <c r="N15" s="9" t="s">
        <v>1424</v>
      </c>
      <c r="O15" s="9" t="s">
        <v>37</v>
      </c>
    </row>
    <row r="16" spans="1:15" ht="180" x14ac:dyDescent="0.25">
      <c r="A16" s="5" t="s">
        <v>1740</v>
      </c>
      <c r="B16" s="112" t="s">
        <v>681</v>
      </c>
      <c r="C16" s="111" t="s">
        <v>1565</v>
      </c>
      <c r="D16" s="5" t="s">
        <v>1552</v>
      </c>
      <c r="E16" s="5" t="str">
        <f t="shared" si="0"/>
        <v>sztuki</v>
      </c>
      <c r="F16" s="5" t="s">
        <v>20</v>
      </c>
      <c r="G16" s="7" t="s">
        <v>21</v>
      </c>
      <c r="H16" s="7" t="s">
        <v>30</v>
      </c>
      <c r="I16" s="7" t="s">
        <v>1424</v>
      </c>
      <c r="J16" s="8" t="s">
        <v>1551</v>
      </c>
      <c r="K16" s="7"/>
      <c r="L16" s="9" t="s">
        <v>1424</v>
      </c>
      <c r="M16" s="9" t="s">
        <v>37</v>
      </c>
      <c r="N16" s="9" t="s">
        <v>1424</v>
      </c>
      <c r="O16" s="9" t="s">
        <v>37</v>
      </c>
    </row>
    <row r="17" spans="1:15" ht="180" x14ac:dyDescent="0.25">
      <c r="A17" s="5" t="s">
        <v>1740</v>
      </c>
      <c r="B17" s="112" t="s">
        <v>681</v>
      </c>
      <c r="C17" s="111" t="s">
        <v>1495</v>
      </c>
      <c r="D17" s="5" t="s">
        <v>1494</v>
      </c>
      <c r="E17" s="5" t="str">
        <f t="shared" si="0"/>
        <v>osoby</v>
      </c>
      <c r="F17" s="5" t="s">
        <v>75</v>
      </c>
      <c r="G17" s="7" t="s">
        <v>21</v>
      </c>
      <c r="H17" s="7" t="s">
        <v>30</v>
      </c>
      <c r="I17" s="7" t="s">
        <v>1424</v>
      </c>
      <c r="J17" s="8" t="s">
        <v>1493</v>
      </c>
      <c r="K17" s="7"/>
      <c r="L17" s="9" t="s">
        <v>37</v>
      </c>
      <c r="M17" s="9" t="s">
        <v>37</v>
      </c>
      <c r="N17" s="9" t="s">
        <v>37</v>
      </c>
      <c r="O17" s="9" t="s">
        <v>37</v>
      </c>
    </row>
    <row r="18" spans="1:15" ht="409.5" x14ac:dyDescent="0.25">
      <c r="A18" s="5" t="s">
        <v>1740</v>
      </c>
      <c r="B18" s="112" t="s">
        <v>681</v>
      </c>
      <c r="C18" s="111" t="s">
        <v>1491</v>
      </c>
      <c r="D18" s="5" t="s">
        <v>1443</v>
      </c>
      <c r="E18" s="5" t="str">
        <f t="shared" si="0"/>
        <v>osoby</v>
      </c>
      <c r="F18" s="5" t="s">
        <v>75</v>
      </c>
      <c r="G18" s="7" t="s">
        <v>21</v>
      </c>
      <c r="H18" s="7" t="s">
        <v>22</v>
      </c>
      <c r="I18" s="7" t="s">
        <v>1424</v>
      </c>
      <c r="J18" s="8" t="s">
        <v>1442</v>
      </c>
      <c r="K18" s="7"/>
      <c r="L18" s="9" t="s">
        <v>37</v>
      </c>
      <c r="M18" s="9" t="s">
        <v>37</v>
      </c>
      <c r="N18" s="9" t="s">
        <v>37</v>
      </c>
      <c r="O18" s="9" t="s">
        <v>37</v>
      </c>
    </row>
    <row r="19" spans="1:15" ht="180" x14ac:dyDescent="0.25">
      <c r="A19" s="5" t="s">
        <v>1740</v>
      </c>
      <c r="B19" s="112" t="s">
        <v>681</v>
      </c>
      <c r="C19" s="111" t="s">
        <v>1490</v>
      </c>
      <c r="D19" s="5" t="s">
        <v>1440</v>
      </c>
      <c r="E19" s="5" t="str">
        <f t="shared" si="0"/>
        <v>osoby</v>
      </c>
      <c r="F19" s="5" t="s">
        <v>75</v>
      </c>
      <c r="G19" s="7" t="s">
        <v>21</v>
      </c>
      <c r="H19" s="7" t="s">
        <v>30</v>
      </c>
      <c r="I19" s="7" t="s">
        <v>1424</v>
      </c>
      <c r="J19" s="8" t="s">
        <v>1439</v>
      </c>
      <c r="K19" s="7"/>
      <c r="L19" s="9" t="s">
        <v>37</v>
      </c>
      <c r="M19" s="9" t="s">
        <v>37</v>
      </c>
      <c r="N19" s="9" t="s">
        <v>37</v>
      </c>
      <c r="O19" s="9" t="s">
        <v>37</v>
      </c>
    </row>
    <row r="20" spans="1:15" ht="51" x14ac:dyDescent="0.25">
      <c r="A20" s="5" t="s">
        <v>1740</v>
      </c>
      <c r="B20" s="112" t="s">
        <v>681</v>
      </c>
      <c r="C20" s="111" t="s">
        <v>1676</v>
      </c>
      <c r="D20" s="5" t="s">
        <v>1080</v>
      </c>
      <c r="E20" s="5" t="str">
        <f t="shared" si="0"/>
        <v>sztuki</v>
      </c>
      <c r="F20" s="5" t="s">
        <v>20</v>
      </c>
      <c r="G20" s="7" t="s">
        <v>256</v>
      </c>
      <c r="H20" s="7" t="s">
        <v>30</v>
      </c>
      <c r="I20" s="7" t="s">
        <v>1424</v>
      </c>
      <c r="J20" s="8" t="s">
        <v>1079</v>
      </c>
      <c r="K20" s="7"/>
      <c r="L20" s="9" t="s">
        <v>1424</v>
      </c>
      <c r="M20" s="9" t="s">
        <v>37</v>
      </c>
      <c r="N20" s="9" t="s">
        <v>1424</v>
      </c>
      <c r="O20" s="9" t="s">
        <v>37</v>
      </c>
    </row>
    <row r="21" spans="1:15" ht="51" x14ac:dyDescent="0.25">
      <c r="A21" s="5" t="s">
        <v>1740</v>
      </c>
      <c r="B21" s="112" t="s">
        <v>681</v>
      </c>
      <c r="C21" s="111" t="s">
        <v>1675</v>
      </c>
      <c r="D21" s="5" t="s">
        <v>1674</v>
      </c>
      <c r="E21" s="5" t="str">
        <f t="shared" si="0"/>
        <v>sztuki</v>
      </c>
      <c r="F21" s="5" t="s">
        <v>20</v>
      </c>
      <c r="G21" s="7" t="s">
        <v>256</v>
      </c>
      <c r="H21" s="7" t="s">
        <v>30</v>
      </c>
      <c r="I21" s="7" t="s">
        <v>1424</v>
      </c>
      <c r="J21" s="8" t="s">
        <v>1076</v>
      </c>
      <c r="K21" s="7"/>
      <c r="L21" s="9" t="s">
        <v>1424</v>
      </c>
      <c r="M21" s="9" t="s">
        <v>37</v>
      </c>
      <c r="N21" s="9" t="s">
        <v>1424</v>
      </c>
      <c r="O21" s="9" t="s">
        <v>37</v>
      </c>
    </row>
    <row r="22" spans="1:15" ht="204" x14ac:dyDescent="0.25">
      <c r="A22" s="5" t="s">
        <v>1740</v>
      </c>
      <c r="B22" s="112" t="s">
        <v>681</v>
      </c>
      <c r="C22" s="111" t="s">
        <v>1437</v>
      </c>
      <c r="D22" s="5" t="s">
        <v>1436</v>
      </c>
      <c r="E22" s="5" t="str">
        <f t="shared" si="0"/>
        <v>osoby</v>
      </c>
      <c r="F22" s="5" t="s">
        <v>20</v>
      </c>
      <c r="G22" s="7" t="s">
        <v>21</v>
      </c>
      <c r="H22" s="7" t="s">
        <v>30</v>
      </c>
      <c r="I22" s="7" t="s">
        <v>1424</v>
      </c>
      <c r="J22" s="8" t="s">
        <v>1435</v>
      </c>
      <c r="K22" s="7"/>
      <c r="L22" s="9" t="s">
        <v>1424</v>
      </c>
      <c r="M22" s="9" t="s">
        <v>37</v>
      </c>
      <c r="N22" s="9" t="s">
        <v>1424</v>
      </c>
      <c r="O22" s="9" t="s">
        <v>37</v>
      </c>
    </row>
    <row r="23" spans="1:15" ht="132" x14ac:dyDescent="0.25">
      <c r="A23" s="5" t="s">
        <v>1740</v>
      </c>
      <c r="B23" s="112" t="s">
        <v>681</v>
      </c>
      <c r="C23" s="111" t="s">
        <v>1434</v>
      </c>
      <c r="D23" s="5" t="s">
        <v>1433</v>
      </c>
      <c r="E23" s="5" t="str">
        <f t="shared" si="0"/>
        <v>osoby</v>
      </c>
      <c r="F23" s="5" t="s">
        <v>20</v>
      </c>
      <c r="G23" s="7" t="s">
        <v>21</v>
      </c>
      <c r="H23" s="7" t="s">
        <v>30</v>
      </c>
      <c r="I23" s="7" t="s">
        <v>1424</v>
      </c>
      <c r="J23" s="8" t="s">
        <v>1432</v>
      </c>
      <c r="K23" s="7"/>
      <c r="L23" s="9" t="s">
        <v>1424</v>
      </c>
      <c r="M23" s="9" t="s">
        <v>37</v>
      </c>
      <c r="N23" s="9" t="s">
        <v>1424</v>
      </c>
      <c r="O23" s="9" t="s">
        <v>37</v>
      </c>
    </row>
    <row r="24" spans="1:15" ht="120" x14ac:dyDescent="0.25">
      <c r="A24" s="5" t="s">
        <v>1740</v>
      </c>
      <c r="B24" s="112" t="s">
        <v>681</v>
      </c>
      <c r="C24" s="111" t="s">
        <v>1673</v>
      </c>
      <c r="D24" s="5" t="s">
        <v>1672</v>
      </c>
      <c r="E24" s="5" t="str">
        <f t="shared" si="0"/>
        <v>sztuki</v>
      </c>
      <c r="F24" s="5" t="s">
        <v>20</v>
      </c>
      <c r="G24" s="7" t="s">
        <v>29</v>
      </c>
      <c r="H24" s="7" t="s">
        <v>30</v>
      </c>
      <c r="I24" s="7" t="s">
        <v>1424</v>
      </c>
      <c r="J24" s="8" t="s">
        <v>1671</v>
      </c>
      <c r="K24" s="7"/>
      <c r="L24" s="9" t="s">
        <v>1424</v>
      </c>
      <c r="M24" s="9" t="s">
        <v>37</v>
      </c>
      <c r="N24" s="9" t="s">
        <v>1424</v>
      </c>
      <c r="O24" s="9" t="s">
        <v>37</v>
      </c>
    </row>
    <row r="25" spans="1:15" ht="51" x14ac:dyDescent="0.25">
      <c r="A25" s="5" t="s">
        <v>1740</v>
      </c>
      <c r="B25" s="112" t="s">
        <v>681</v>
      </c>
      <c r="C25" s="111" t="s">
        <v>1670</v>
      </c>
      <c r="D25" s="5" t="s">
        <v>1669</v>
      </c>
      <c r="E25" s="5" t="str">
        <f t="shared" si="0"/>
        <v>sztuki</v>
      </c>
      <c r="F25" s="5" t="s">
        <v>20</v>
      </c>
      <c r="G25" s="7" t="s">
        <v>29</v>
      </c>
      <c r="H25" s="7" t="s">
        <v>30</v>
      </c>
      <c r="I25" s="7" t="s">
        <v>1424</v>
      </c>
      <c r="J25" s="8" t="s">
        <v>1658</v>
      </c>
      <c r="K25" s="7"/>
      <c r="L25" s="9" t="s">
        <v>1424</v>
      </c>
      <c r="M25" s="9" t="s">
        <v>37</v>
      </c>
      <c r="N25" s="9" t="s">
        <v>1424</v>
      </c>
      <c r="O25" s="9" t="s">
        <v>37</v>
      </c>
    </row>
    <row r="26" spans="1:15" ht="180" x14ac:dyDescent="0.25">
      <c r="A26" s="5" t="s">
        <v>1740</v>
      </c>
      <c r="B26" s="112" t="s">
        <v>681</v>
      </c>
      <c r="C26" s="111" t="s">
        <v>1668</v>
      </c>
      <c r="D26" s="5" t="s">
        <v>1667</v>
      </c>
      <c r="E26" s="5" t="str">
        <f t="shared" si="0"/>
        <v>sztuki</v>
      </c>
      <c r="F26" s="5" t="s">
        <v>20</v>
      </c>
      <c r="G26" s="7" t="s">
        <v>29</v>
      </c>
      <c r="H26" s="7" t="s">
        <v>30</v>
      </c>
      <c r="I26" s="7" t="s">
        <v>1424</v>
      </c>
      <c r="J26" s="8" t="s">
        <v>1666</v>
      </c>
      <c r="K26" s="7"/>
      <c r="L26" s="9" t="s">
        <v>1424</v>
      </c>
      <c r="M26" s="9" t="s">
        <v>37</v>
      </c>
      <c r="N26" s="9" t="s">
        <v>1424</v>
      </c>
      <c r="O26" s="9" t="s">
        <v>37</v>
      </c>
    </row>
    <row r="27" spans="1:15" ht="38.25" x14ac:dyDescent="0.25">
      <c r="A27" s="5" t="s">
        <v>1740</v>
      </c>
      <c r="B27" s="112" t="s">
        <v>681</v>
      </c>
      <c r="C27" s="111" t="s">
        <v>1665</v>
      </c>
      <c r="D27" s="5" t="s">
        <v>1664</v>
      </c>
      <c r="E27" s="5" t="str">
        <f t="shared" si="0"/>
        <v>sztuki</v>
      </c>
      <c r="F27" s="5" t="s">
        <v>20</v>
      </c>
      <c r="G27" s="7" t="s">
        <v>29</v>
      </c>
      <c r="H27" s="7" t="s">
        <v>30</v>
      </c>
      <c r="I27" s="7" t="s">
        <v>1424</v>
      </c>
      <c r="J27" s="8" t="s">
        <v>1663</v>
      </c>
      <c r="K27" s="7"/>
      <c r="L27" s="9" t="s">
        <v>1424</v>
      </c>
      <c r="M27" s="9" t="s">
        <v>37</v>
      </c>
      <c r="N27" s="9" t="s">
        <v>1424</v>
      </c>
      <c r="O27" s="9" t="s">
        <v>37</v>
      </c>
    </row>
    <row r="28" spans="1:15" ht="102" x14ac:dyDescent="0.25">
      <c r="A28" s="5" t="s">
        <v>1740</v>
      </c>
      <c r="B28" s="112" t="s">
        <v>681</v>
      </c>
      <c r="C28" s="111" t="s">
        <v>1662</v>
      </c>
      <c r="D28" s="5" t="s">
        <v>1661</v>
      </c>
      <c r="E28" s="5" t="str">
        <f t="shared" si="0"/>
        <v>sztuki</v>
      </c>
      <c r="F28" s="5" t="s">
        <v>75</v>
      </c>
      <c r="G28" s="7" t="s">
        <v>29</v>
      </c>
      <c r="H28" s="7" t="s">
        <v>30</v>
      </c>
      <c r="I28" s="7" t="s">
        <v>1424</v>
      </c>
      <c r="J28" s="8" t="s">
        <v>1658</v>
      </c>
      <c r="K28" s="7"/>
      <c r="L28" s="9" t="s">
        <v>37</v>
      </c>
      <c r="M28" s="9" t="s">
        <v>37</v>
      </c>
      <c r="N28" s="9" t="s">
        <v>37</v>
      </c>
      <c r="O28" s="9" t="s">
        <v>37</v>
      </c>
    </row>
    <row r="29" spans="1:15" ht="51" x14ac:dyDescent="0.25">
      <c r="A29" s="5" t="s">
        <v>1740</v>
      </c>
      <c r="B29" s="112" t="s">
        <v>681</v>
      </c>
      <c r="C29" s="111" t="s">
        <v>1660</v>
      </c>
      <c r="D29" s="5" t="s">
        <v>1659</v>
      </c>
      <c r="E29" s="5" t="str">
        <f t="shared" si="0"/>
        <v>sztuki</v>
      </c>
      <c r="F29" s="5" t="s">
        <v>75</v>
      </c>
      <c r="G29" s="7" t="s">
        <v>29</v>
      </c>
      <c r="H29" s="7" t="s">
        <v>30</v>
      </c>
      <c r="I29" s="7" t="s">
        <v>1424</v>
      </c>
      <c r="J29" s="8" t="s">
        <v>1658</v>
      </c>
      <c r="K29" s="7"/>
      <c r="L29" s="9" t="s">
        <v>37</v>
      </c>
      <c r="M29" s="9" t="s">
        <v>37</v>
      </c>
      <c r="N29" s="9" t="s">
        <v>37</v>
      </c>
      <c r="O29" s="9" t="s">
        <v>37</v>
      </c>
    </row>
    <row r="30" spans="1:15" ht="38.25" x14ac:dyDescent="0.25">
      <c r="A30" s="5" t="s">
        <v>1740</v>
      </c>
      <c r="B30" s="112" t="s">
        <v>681</v>
      </c>
      <c r="C30" s="111" t="s">
        <v>1657</v>
      </c>
      <c r="D30" s="5" t="s">
        <v>1656</v>
      </c>
      <c r="E30" s="5" t="str">
        <f t="shared" si="0"/>
        <v>sztuki</v>
      </c>
      <c r="F30" s="5" t="s">
        <v>75</v>
      </c>
      <c r="G30" s="7" t="s">
        <v>29</v>
      </c>
      <c r="H30" s="7" t="s">
        <v>30</v>
      </c>
      <c r="I30" s="7" t="s">
        <v>1424</v>
      </c>
      <c r="J30" s="8" t="s">
        <v>1655</v>
      </c>
      <c r="K30" s="7"/>
      <c r="L30" s="9" t="s">
        <v>37</v>
      </c>
      <c r="M30" s="9" t="s">
        <v>37</v>
      </c>
      <c r="N30" s="9" t="s">
        <v>37</v>
      </c>
      <c r="O30" s="9" t="s">
        <v>37</v>
      </c>
    </row>
    <row r="31" spans="1:15" ht="38.25" x14ac:dyDescent="0.25">
      <c r="A31" s="5" t="s">
        <v>1740</v>
      </c>
      <c r="B31" s="112" t="s">
        <v>681</v>
      </c>
      <c r="C31" s="111" t="s">
        <v>1654</v>
      </c>
      <c r="D31" s="5" t="s">
        <v>1653</v>
      </c>
      <c r="E31" s="5" t="str">
        <f t="shared" si="0"/>
        <v>sztuki</v>
      </c>
      <c r="F31" s="5" t="s">
        <v>75</v>
      </c>
      <c r="G31" s="7" t="s">
        <v>29</v>
      </c>
      <c r="H31" s="7" t="s">
        <v>30</v>
      </c>
      <c r="I31" s="7" t="s">
        <v>1424</v>
      </c>
      <c r="J31" s="8" t="s">
        <v>1652</v>
      </c>
      <c r="K31" s="7"/>
      <c r="L31" s="9" t="s">
        <v>37</v>
      </c>
      <c r="M31" s="9" t="s">
        <v>37</v>
      </c>
      <c r="N31" s="9" t="s">
        <v>37</v>
      </c>
      <c r="O31" s="9" t="s">
        <v>37</v>
      </c>
    </row>
    <row r="32" spans="1:15" ht="38.25" x14ac:dyDescent="0.25">
      <c r="A32" s="5" t="s">
        <v>1740</v>
      </c>
      <c r="B32" s="112" t="s">
        <v>681</v>
      </c>
      <c r="C32" s="111" t="s">
        <v>1639</v>
      </c>
      <c r="D32" s="5" t="s">
        <v>1651</v>
      </c>
      <c r="E32" s="5" t="str">
        <f t="shared" si="0"/>
        <v>osoby</v>
      </c>
      <c r="F32" s="5" t="s">
        <v>75</v>
      </c>
      <c r="G32" s="7" t="s">
        <v>29</v>
      </c>
      <c r="H32" s="7" t="s">
        <v>30</v>
      </c>
      <c r="I32" s="7" t="s">
        <v>1424</v>
      </c>
      <c r="J32" s="8" t="s">
        <v>1637</v>
      </c>
      <c r="K32" s="7"/>
      <c r="L32" s="9" t="s">
        <v>37</v>
      </c>
      <c r="M32" s="9" t="s">
        <v>37</v>
      </c>
      <c r="N32" s="9" t="s">
        <v>37</v>
      </c>
      <c r="O32" s="9" t="s">
        <v>37</v>
      </c>
    </row>
  </sheetData>
  <autoFilter ref="A6:O32" xr:uid="{957E3FDE-A3E4-409F-A113-3473D640D24A}">
    <sortState xmlns:xlrd2="http://schemas.microsoft.com/office/spreadsheetml/2017/richdata2" ref="A11:O18">
      <sortCondition ref="C6:C32"/>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91625F8B-C1B5-41F8-81AB-EAE6345372F6}"/>
    <hyperlink ref="A1" location="'Informacje ogólne'!A1" display="Informacje ogólne (link)" xr:uid="{9B9A6B69-7F35-4354-B1C0-9984AEE80F66}"/>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2AC7-1B08-4A4E-B6E6-D8FAE651F57D}">
  <sheetPr>
    <tabColor theme="7" tint="0.59999389629810485"/>
  </sheetPr>
  <dimension ref="A1:O21"/>
  <sheetViews>
    <sheetView workbookViewId="0"/>
  </sheetViews>
  <sheetFormatPr defaultRowHeight="15" x14ac:dyDescent="0.25"/>
  <cols>
    <col min="1" max="1" width="24.7109375" style="109" customWidth="1"/>
    <col min="2" max="2" width="10.42578125" style="109" customWidth="1"/>
    <col min="3" max="3" width="11.7109375" style="109" bestFit="1" customWidth="1"/>
    <col min="4" max="4" width="36" style="109" customWidth="1"/>
    <col min="5" max="5" width="13.85546875" style="109" customWidth="1"/>
    <col min="6" max="7" width="14.5703125" style="109" customWidth="1"/>
    <col min="8" max="8" width="13.85546875" style="109" customWidth="1"/>
    <col min="9" max="9" width="15.140625" style="109" customWidth="1"/>
    <col min="10" max="10" width="95.7109375" style="109" customWidth="1"/>
    <col min="11" max="11" width="57.85546875" style="109" customWidth="1"/>
    <col min="12" max="12" width="15.140625" style="109" customWidth="1"/>
    <col min="13" max="15" width="15.7109375" style="109" customWidth="1"/>
    <col min="16" max="16384" width="9.140625" style="108"/>
  </cols>
  <sheetData>
    <row r="1" spans="1:15" ht="12.75" customHeight="1" x14ac:dyDescent="0.25">
      <c r="A1" s="58" t="s">
        <v>1390</v>
      </c>
      <c r="B1" s="1"/>
      <c r="C1" s="1"/>
      <c r="D1" s="1"/>
      <c r="E1" s="1"/>
      <c r="F1" s="1"/>
      <c r="G1" s="1"/>
      <c r="H1" s="1"/>
      <c r="I1" s="1"/>
      <c r="J1" s="1"/>
      <c r="K1" s="1"/>
      <c r="L1" s="1"/>
      <c r="M1" s="1"/>
      <c r="N1" s="1"/>
      <c r="O1" s="1"/>
    </row>
    <row r="2" spans="1:15" ht="12.75" customHeight="1" x14ac:dyDescent="0.25">
      <c r="A2" s="57" t="s">
        <v>1347</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24" x14ac:dyDescent="0.25">
      <c r="A7" s="5" t="s">
        <v>1741</v>
      </c>
      <c r="B7" s="112" t="s">
        <v>686</v>
      </c>
      <c r="C7" s="111" t="s">
        <v>1465</v>
      </c>
      <c r="D7" s="5" t="s">
        <v>1464</v>
      </c>
      <c r="E7" s="5" t="str">
        <f t="shared" ref="E7:E21" si="0">IF((COUNTIF(D7,"*OSÓB*"))=1,"osoby","sztuki")</f>
        <v>osoby</v>
      </c>
      <c r="F7" s="5" t="s">
        <v>20</v>
      </c>
      <c r="G7" s="7" t="s">
        <v>21</v>
      </c>
      <c r="H7" s="7" t="s">
        <v>30</v>
      </c>
      <c r="I7" s="7" t="s">
        <v>1424</v>
      </c>
      <c r="J7" s="8" t="s">
        <v>1463</v>
      </c>
      <c r="K7" s="7"/>
      <c r="L7" s="9" t="s">
        <v>1424</v>
      </c>
      <c r="M7" s="9" t="s">
        <v>37</v>
      </c>
      <c r="N7" s="9" t="s">
        <v>1424</v>
      </c>
      <c r="O7" s="9" t="s">
        <v>37</v>
      </c>
    </row>
    <row r="8" spans="1:15" ht="204" x14ac:dyDescent="0.25">
      <c r="A8" s="5" t="s">
        <v>1741</v>
      </c>
      <c r="B8" s="112" t="s">
        <v>686</v>
      </c>
      <c r="C8" s="111" t="s">
        <v>1462</v>
      </c>
      <c r="D8" s="5" t="s">
        <v>1461</v>
      </c>
      <c r="E8" s="5" t="str">
        <f t="shared" si="0"/>
        <v>osoby</v>
      </c>
      <c r="F8" s="5" t="s">
        <v>20</v>
      </c>
      <c r="G8" s="7" t="s">
        <v>21</v>
      </c>
      <c r="H8" s="7" t="s">
        <v>22</v>
      </c>
      <c r="I8" s="7" t="s">
        <v>1424</v>
      </c>
      <c r="J8" s="8" t="s">
        <v>1460</v>
      </c>
      <c r="K8" s="7"/>
      <c r="L8" s="9" t="s">
        <v>1424</v>
      </c>
      <c r="M8" s="9">
        <v>1990</v>
      </c>
      <c r="N8" s="9" t="s">
        <v>1424</v>
      </c>
      <c r="O8" s="9">
        <v>1540</v>
      </c>
    </row>
    <row r="9" spans="1:15" ht="264" x14ac:dyDescent="0.25">
      <c r="A9" s="5" t="s">
        <v>1741</v>
      </c>
      <c r="B9" s="112" t="s">
        <v>686</v>
      </c>
      <c r="C9" s="111" t="s">
        <v>1500</v>
      </c>
      <c r="D9" s="5" t="s">
        <v>1458</v>
      </c>
      <c r="E9" s="5" t="str">
        <f t="shared" si="0"/>
        <v>osoby</v>
      </c>
      <c r="F9" s="5" t="s">
        <v>20</v>
      </c>
      <c r="G9" s="7" t="s">
        <v>21</v>
      </c>
      <c r="H9" s="7" t="s">
        <v>30</v>
      </c>
      <c r="I9" s="7" t="s">
        <v>1424</v>
      </c>
      <c r="J9" s="8" t="s">
        <v>1457</v>
      </c>
      <c r="K9" s="7"/>
      <c r="L9" s="9" t="s">
        <v>1424</v>
      </c>
      <c r="M9" s="9" t="s">
        <v>37</v>
      </c>
      <c r="N9" s="9" t="s">
        <v>1424</v>
      </c>
      <c r="O9" s="9" t="s">
        <v>37</v>
      </c>
    </row>
    <row r="10" spans="1:15" ht="240" x14ac:dyDescent="0.25">
      <c r="A10" s="5" t="s">
        <v>1741</v>
      </c>
      <c r="B10" s="112" t="s">
        <v>686</v>
      </c>
      <c r="C10" s="111" t="s">
        <v>1498</v>
      </c>
      <c r="D10" s="5" t="s">
        <v>1455</v>
      </c>
      <c r="E10" s="5" t="str">
        <f t="shared" si="0"/>
        <v>osoby</v>
      </c>
      <c r="F10" s="5" t="s">
        <v>20</v>
      </c>
      <c r="G10" s="7" t="s">
        <v>21</v>
      </c>
      <c r="H10" s="7" t="s">
        <v>30</v>
      </c>
      <c r="I10" s="7" t="s">
        <v>1424</v>
      </c>
      <c r="J10" s="8" t="s">
        <v>1454</v>
      </c>
      <c r="K10" s="7"/>
      <c r="L10" s="9" t="s">
        <v>1424</v>
      </c>
      <c r="M10" s="9" t="s">
        <v>37</v>
      </c>
      <c r="N10" s="9" t="s">
        <v>1424</v>
      </c>
      <c r="O10" s="9" t="s">
        <v>37</v>
      </c>
    </row>
    <row r="11" spans="1:15" ht="409.5" x14ac:dyDescent="0.25">
      <c r="A11" s="5" t="s">
        <v>1741</v>
      </c>
      <c r="B11" s="112" t="s">
        <v>686</v>
      </c>
      <c r="C11" s="111" t="s">
        <v>1453</v>
      </c>
      <c r="D11" s="5" t="s">
        <v>1682</v>
      </c>
      <c r="E11" s="5" t="str">
        <f t="shared" si="0"/>
        <v>osoby</v>
      </c>
      <c r="F11" s="5" t="s">
        <v>20</v>
      </c>
      <c r="G11" s="7" t="s">
        <v>21</v>
      </c>
      <c r="H11" s="7" t="s">
        <v>30</v>
      </c>
      <c r="I11" s="7" t="s">
        <v>1424</v>
      </c>
      <c r="J11" s="8" t="s">
        <v>1497</v>
      </c>
      <c r="K11" s="7"/>
      <c r="L11" s="9" t="s">
        <v>1424</v>
      </c>
      <c r="M11" s="9" t="s">
        <v>37</v>
      </c>
      <c r="N11" s="9" t="s">
        <v>1424</v>
      </c>
      <c r="O11" s="9" t="s">
        <v>37</v>
      </c>
    </row>
    <row r="12" spans="1:15" ht="168" x14ac:dyDescent="0.25">
      <c r="A12" s="5" t="s">
        <v>1741</v>
      </c>
      <c r="B12" s="112" t="s">
        <v>686</v>
      </c>
      <c r="C12" s="111" t="s">
        <v>1518</v>
      </c>
      <c r="D12" s="5" t="s">
        <v>1517</v>
      </c>
      <c r="E12" s="5" t="str">
        <f t="shared" si="0"/>
        <v>sztuki</v>
      </c>
      <c r="F12" s="5" t="s">
        <v>20</v>
      </c>
      <c r="G12" s="7" t="s">
        <v>21</v>
      </c>
      <c r="H12" s="7" t="s">
        <v>30</v>
      </c>
      <c r="I12" s="7" t="s">
        <v>1424</v>
      </c>
      <c r="J12" s="8" t="s">
        <v>1516</v>
      </c>
      <c r="K12" s="7"/>
      <c r="L12" s="9" t="s">
        <v>1424</v>
      </c>
      <c r="M12" s="9" t="s">
        <v>37</v>
      </c>
      <c r="N12" s="9" t="s">
        <v>1424</v>
      </c>
      <c r="O12" s="9" t="s">
        <v>37</v>
      </c>
    </row>
    <row r="13" spans="1:15" ht="180" x14ac:dyDescent="0.25">
      <c r="A13" s="5" t="s">
        <v>1741</v>
      </c>
      <c r="B13" s="112" t="s">
        <v>686</v>
      </c>
      <c r="C13" s="111" t="s">
        <v>1565</v>
      </c>
      <c r="D13" s="5" t="s">
        <v>1552</v>
      </c>
      <c r="E13" s="5" t="str">
        <f t="shared" si="0"/>
        <v>sztuki</v>
      </c>
      <c r="F13" s="5" t="s">
        <v>20</v>
      </c>
      <c r="G13" s="7" t="s">
        <v>21</v>
      </c>
      <c r="H13" s="7" t="s">
        <v>30</v>
      </c>
      <c r="I13" s="7" t="s">
        <v>1424</v>
      </c>
      <c r="J13" s="8" t="s">
        <v>1551</v>
      </c>
      <c r="K13" s="7"/>
      <c r="L13" s="9" t="s">
        <v>1424</v>
      </c>
      <c r="M13" s="9" t="s">
        <v>37</v>
      </c>
      <c r="N13" s="9" t="s">
        <v>1424</v>
      </c>
      <c r="O13" s="9" t="s">
        <v>37</v>
      </c>
    </row>
    <row r="14" spans="1:15" ht="144" x14ac:dyDescent="0.25">
      <c r="A14" s="5" t="s">
        <v>1741</v>
      </c>
      <c r="B14" s="112" t="s">
        <v>686</v>
      </c>
      <c r="C14" s="111" t="s">
        <v>1492</v>
      </c>
      <c r="D14" s="5" t="s">
        <v>1446</v>
      </c>
      <c r="E14" s="5" t="str">
        <f t="shared" si="0"/>
        <v>osoby</v>
      </c>
      <c r="F14" s="5" t="s">
        <v>75</v>
      </c>
      <c r="G14" s="7" t="s">
        <v>21</v>
      </c>
      <c r="H14" s="7" t="s">
        <v>30</v>
      </c>
      <c r="I14" s="7" t="s">
        <v>1424</v>
      </c>
      <c r="J14" s="8" t="s">
        <v>1445</v>
      </c>
      <c r="K14" s="7"/>
      <c r="L14" s="9"/>
      <c r="M14" s="9" t="s">
        <v>37</v>
      </c>
      <c r="N14" s="9"/>
      <c r="O14" s="9" t="s">
        <v>37</v>
      </c>
    </row>
    <row r="15" spans="1:15" ht="409.5" x14ac:dyDescent="0.25">
      <c r="A15" s="5" t="s">
        <v>1741</v>
      </c>
      <c r="B15" s="112" t="s">
        <v>686</v>
      </c>
      <c r="C15" s="111" t="s">
        <v>1491</v>
      </c>
      <c r="D15" s="5" t="s">
        <v>1443</v>
      </c>
      <c r="E15" s="5" t="str">
        <f t="shared" si="0"/>
        <v>osoby</v>
      </c>
      <c r="F15" s="5" t="s">
        <v>75</v>
      </c>
      <c r="G15" s="7" t="s">
        <v>21</v>
      </c>
      <c r="H15" s="7" t="s">
        <v>22</v>
      </c>
      <c r="I15" s="7" t="s">
        <v>1424</v>
      </c>
      <c r="J15" s="8" t="s">
        <v>1442</v>
      </c>
      <c r="K15" s="7"/>
      <c r="L15" s="9">
        <v>957</v>
      </c>
      <c r="M15" s="9">
        <v>990</v>
      </c>
      <c r="N15" s="9">
        <v>743</v>
      </c>
      <c r="O15" s="9">
        <v>770</v>
      </c>
    </row>
    <row r="16" spans="1:15" ht="180" x14ac:dyDescent="0.25">
      <c r="A16" s="5" t="s">
        <v>1741</v>
      </c>
      <c r="B16" s="112" t="s">
        <v>686</v>
      </c>
      <c r="C16" s="111" t="s">
        <v>1441</v>
      </c>
      <c r="D16" s="5" t="s">
        <v>1440</v>
      </c>
      <c r="E16" s="5" t="str">
        <f t="shared" si="0"/>
        <v>osoby</v>
      </c>
      <c r="F16" s="5" t="s">
        <v>75</v>
      </c>
      <c r="G16" s="7" t="s">
        <v>21</v>
      </c>
      <c r="H16" s="7"/>
      <c r="I16" s="7" t="s">
        <v>1424</v>
      </c>
      <c r="J16" s="8" t="s">
        <v>1439</v>
      </c>
      <c r="K16" s="7"/>
      <c r="L16" s="9" t="s">
        <v>1424</v>
      </c>
      <c r="M16" s="9" t="s">
        <v>37</v>
      </c>
      <c r="N16" s="9" t="s">
        <v>1424</v>
      </c>
      <c r="O16" s="9" t="s">
        <v>37</v>
      </c>
    </row>
    <row r="17" spans="1:15" ht="204" x14ac:dyDescent="0.25">
      <c r="A17" s="5" t="s">
        <v>1741</v>
      </c>
      <c r="B17" s="112" t="s">
        <v>686</v>
      </c>
      <c r="C17" s="111" t="s">
        <v>1437</v>
      </c>
      <c r="D17" s="5" t="s">
        <v>1436</v>
      </c>
      <c r="E17" s="5" t="str">
        <f t="shared" si="0"/>
        <v>osoby</v>
      </c>
      <c r="F17" s="5" t="s">
        <v>20</v>
      </c>
      <c r="G17" s="7" t="s">
        <v>21</v>
      </c>
      <c r="H17" s="7" t="s">
        <v>30</v>
      </c>
      <c r="I17" s="7" t="s">
        <v>1424</v>
      </c>
      <c r="J17" s="8" t="s">
        <v>1435</v>
      </c>
      <c r="K17" s="7"/>
      <c r="L17" s="9" t="s">
        <v>1424</v>
      </c>
      <c r="M17" s="9" t="s">
        <v>37</v>
      </c>
      <c r="N17" s="9" t="s">
        <v>1424</v>
      </c>
      <c r="O17" s="9" t="s">
        <v>37</v>
      </c>
    </row>
    <row r="18" spans="1:15" ht="132" x14ac:dyDescent="0.25">
      <c r="A18" s="5" t="s">
        <v>1741</v>
      </c>
      <c r="B18" s="112" t="s">
        <v>686</v>
      </c>
      <c r="C18" s="111" t="s">
        <v>1488</v>
      </c>
      <c r="D18" s="5" t="s">
        <v>1433</v>
      </c>
      <c r="E18" s="5" t="str">
        <f t="shared" si="0"/>
        <v>osoby</v>
      </c>
      <c r="F18" s="5" t="s">
        <v>20</v>
      </c>
      <c r="G18" s="7" t="s">
        <v>21</v>
      </c>
      <c r="H18" s="7" t="s">
        <v>30</v>
      </c>
      <c r="I18" s="7" t="s">
        <v>1424</v>
      </c>
      <c r="J18" s="8" t="s">
        <v>1432</v>
      </c>
      <c r="K18" s="7"/>
      <c r="L18" s="9" t="s">
        <v>1424</v>
      </c>
      <c r="M18" s="9" t="s">
        <v>37</v>
      </c>
      <c r="N18" s="9" t="s">
        <v>1424</v>
      </c>
      <c r="O18" s="9" t="s">
        <v>37</v>
      </c>
    </row>
    <row r="19" spans="1:15" ht="38.25" x14ac:dyDescent="0.25">
      <c r="A19" s="5" t="s">
        <v>1741</v>
      </c>
      <c r="B19" s="112" t="s">
        <v>686</v>
      </c>
      <c r="C19" s="111" t="s">
        <v>1431</v>
      </c>
      <c r="D19" s="5" t="s">
        <v>1430</v>
      </c>
      <c r="E19" s="5" t="str">
        <f t="shared" si="0"/>
        <v>sztuki</v>
      </c>
      <c r="F19" s="5" t="s">
        <v>20</v>
      </c>
      <c r="G19" s="7" t="s">
        <v>29</v>
      </c>
      <c r="H19" s="7" t="s">
        <v>30</v>
      </c>
      <c r="I19" s="7" t="s">
        <v>1424</v>
      </c>
      <c r="J19" s="8" t="s">
        <v>1429</v>
      </c>
      <c r="K19" s="7"/>
      <c r="L19" s="9" t="s">
        <v>1424</v>
      </c>
      <c r="M19" s="9" t="s">
        <v>37</v>
      </c>
      <c r="N19" s="9" t="s">
        <v>1424</v>
      </c>
      <c r="O19" s="9" t="s">
        <v>37</v>
      </c>
    </row>
    <row r="20" spans="1:15" ht="38.25" x14ac:dyDescent="0.25">
      <c r="A20" s="5" t="s">
        <v>1741</v>
      </c>
      <c r="B20" s="112" t="s">
        <v>686</v>
      </c>
      <c r="C20" s="111" t="s">
        <v>1639</v>
      </c>
      <c r="D20" s="5" t="s">
        <v>1638</v>
      </c>
      <c r="E20" s="5" t="str">
        <f t="shared" si="0"/>
        <v>osoby</v>
      </c>
      <c r="F20" s="5" t="s">
        <v>75</v>
      </c>
      <c r="G20" s="7" t="s">
        <v>29</v>
      </c>
      <c r="H20" s="7" t="s">
        <v>30</v>
      </c>
      <c r="I20" s="7" t="s">
        <v>1424</v>
      </c>
      <c r="J20" s="8" t="s">
        <v>1637</v>
      </c>
      <c r="K20" s="7"/>
      <c r="L20" s="9" t="s">
        <v>1424</v>
      </c>
      <c r="M20" s="9" t="s">
        <v>37</v>
      </c>
      <c r="N20" s="9" t="s">
        <v>1424</v>
      </c>
      <c r="O20" s="9" t="s">
        <v>37</v>
      </c>
    </row>
    <row r="21" spans="1:15" ht="38.25" x14ac:dyDescent="0.25">
      <c r="A21" s="5" t="s">
        <v>1741</v>
      </c>
      <c r="B21" s="112" t="s">
        <v>686</v>
      </c>
      <c r="C21" s="111" t="s">
        <v>1681</v>
      </c>
      <c r="D21" s="5" t="s">
        <v>1680</v>
      </c>
      <c r="E21" s="5" t="str">
        <f t="shared" si="0"/>
        <v>sztuki</v>
      </c>
      <c r="F21" s="5" t="s">
        <v>20</v>
      </c>
      <c r="G21" s="7" t="s">
        <v>29</v>
      </c>
      <c r="H21" s="7" t="s">
        <v>30</v>
      </c>
      <c r="I21" s="7" t="s">
        <v>1424</v>
      </c>
      <c r="J21" s="8" t="s">
        <v>1679</v>
      </c>
      <c r="K21" s="7"/>
      <c r="L21" s="9" t="s">
        <v>1424</v>
      </c>
      <c r="M21" s="9" t="s">
        <v>37</v>
      </c>
      <c r="N21" s="9" t="s">
        <v>1424</v>
      </c>
      <c r="O21" s="9" t="s">
        <v>37</v>
      </c>
    </row>
  </sheetData>
  <autoFilter ref="A6:O21" xr:uid="{8EA0FA51-0112-48CC-9EED-BF3664DE6445}">
    <sortState xmlns:xlrd2="http://schemas.microsoft.com/office/spreadsheetml/2017/richdata2" ref="A9:O21">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ED58E9E6-8A46-43F6-A2EB-EB8D6459B09E}"/>
    <hyperlink ref="A1" location="'Informacje ogólne'!A1" display="Informacje ogólne (link)" xr:uid="{01653B95-DEBA-4BF2-8105-108FE6285FD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47FD8-C23E-4781-B26A-D609546E0C6B}">
  <sheetPr>
    <tabColor theme="7" tint="0.59999389629810485"/>
  </sheetPr>
  <dimension ref="A1:O25"/>
  <sheetViews>
    <sheetView workbookViewId="0"/>
  </sheetViews>
  <sheetFormatPr defaultRowHeight="15" x14ac:dyDescent="0.25"/>
  <cols>
    <col min="1" max="1" width="24.7109375" style="109" customWidth="1"/>
    <col min="2" max="2" width="10.42578125" style="109" customWidth="1"/>
    <col min="3" max="3" width="11.7109375" style="109" bestFit="1" customWidth="1"/>
    <col min="4" max="4" width="36" style="109" customWidth="1"/>
    <col min="5" max="5" width="13.85546875" style="109" customWidth="1"/>
    <col min="6" max="7" width="14.5703125" style="109" customWidth="1"/>
    <col min="8" max="8" width="13.85546875" style="109" customWidth="1"/>
    <col min="9" max="9" width="15.140625" style="109" customWidth="1"/>
    <col min="10" max="10" width="95.7109375" style="109" customWidth="1"/>
    <col min="11" max="11" width="57.85546875" style="109" customWidth="1"/>
    <col min="12" max="12" width="15.140625" style="109" customWidth="1"/>
    <col min="13" max="15" width="15.7109375" style="109" customWidth="1"/>
    <col min="16" max="16384" width="9.140625" style="110"/>
  </cols>
  <sheetData>
    <row r="1" spans="1:15" ht="12.75" customHeight="1" x14ac:dyDescent="0.25">
      <c r="A1" s="58" t="s">
        <v>1390</v>
      </c>
      <c r="B1" s="1"/>
      <c r="C1" s="1"/>
      <c r="D1" s="1"/>
      <c r="E1" s="1"/>
      <c r="F1" s="1"/>
      <c r="G1" s="1"/>
      <c r="H1" s="1"/>
      <c r="I1" s="1"/>
      <c r="J1" s="1"/>
      <c r="K1" s="1"/>
      <c r="L1" s="1"/>
      <c r="M1" s="1"/>
      <c r="N1" s="1"/>
      <c r="O1" s="1"/>
    </row>
    <row r="2" spans="1:15" ht="12.75" customHeight="1" x14ac:dyDescent="0.25">
      <c r="A2" s="57" t="s">
        <v>1347</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324" x14ac:dyDescent="0.25">
      <c r="A7" s="5" t="s">
        <v>1742</v>
      </c>
      <c r="B7" s="112" t="s">
        <v>682</v>
      </c>
      <c r="C7" s="5" t="s">
        <v>1521</v>
      </c>
      <c r="D7" s="5" t="s">
        <v>1464</v>
      </c>
      <c r="E7" s="5" t="str">
        <f t="shared" ref="E7:E20" si="0">IF((COUNTIF(D7,"*OSÓB*"))=1,"osoby","sztuki")</f>
        <v>osoby</v>
      </c>
      <c r="F7" s="5" t="s">
        <v>20</v>
      </c>
      <c r="G7" s="7" t="s">
        <v>21</v>
      </c>
      <c r="H7" s="7" t="s">
        <v>30</v>
      </c>
      <c r="I7" s="7" t="s">
        <v>1424</v>
      </c>
      <c r="J7" s="8" t="s">
        <v>1463</v>
      </c>
      <c r="K7" s="7"/>
      <c r="L7" s="9" t="s">
        <v>1424</v>
      </c>
      <c r="M7" s="9" t="s">
        <v>37</v>
      </c>
      <c r="N7" s="9" t="s">
        <v>1424</v>
      </c>
      <c r="O7" s="9" t="s">
        <v>37</v>
      </c>
    </row>
    <row r="8" spans="1:15" ht="204" x14ac:dyDescent="0.25">
      <c r="A8" s="5" t="s">
        <v>1742</v>
      </c>
      <c r="B8" s="112" t="s">
        <v>682</v>
      </c>
      <c r="C8" s="5" t="s">
        <v>1462</v>
      </c>
      <c r="D8" s="5" t="s">
        <v>1461</v>
      </c>
      <c r="E8" s="5" t="str">
        <f t="shared" si="0"/>
        <v>osoby</v>
      </c>
      <c r="F8" s="5" t="s">
        <v>20</v>
      </c>
      <c r="G8" s="7" t="s">
        <v>21</v>
      </c>
      <c r="H8" s="7" t="s">
        <v>30</v>
      </c>
      <c r="I8" s="7" t="s">
        <v>1424</v>
      </c>
      <c r="J8" s="8" t="s">
        <v>1460</v>
      </c>
      <c r="K8" s="7"/>
      <c r="L8" s="9" t="s">
        <v>1424</v>
      </c>
      <c r="M8" s="9" t="s">
        <v>37</v>
      </c>
      <c r="N8" s="9" t="s">
        <v>1424</v>
      </c>
      <c r="O8" s="9" t="s">
        <v>37</v>
      </c>
    </row>
    <row r="9" spans="1:15" ht="264" x14ac:dyDescent="0.25">
      <c r="A9" s="5" t="s">
        <v>1742</v>
      </c>
      <c r="B9" s="112" t="s">
        <v>682</v>
      </c>
      <c r="C9" s="5" t="s">
        <v>1459</v>
      </c>
      <c r="D9" s="5" t="s">
        <v>1458</v>
      </c>
      <c r="E9" s="5" t="str">
        <f t="shared" si="0"/>
        <v>osoby</v>
      </c>
      <c r="F9" s="5" t="s">
        <v>20</v>
      </c>
      <c r="G9" s="7" t="s">
        <v>21</v>
      </c>
      <c r="H9" s="7" t="s">
        <v>30</v>
      </c>
      <c r="I9" s="7" t="s">
        <v>1424</v>
      </c>
      <c r="J9" s="8" t="s">
        <v>1457</v>
      </c>
      <c r="K9" s="7"/>
      <c r="L9" s="9" t="s">
        <v>1424</v>
      </c>
      <c r="M9" s="9" t="s">
        <v>37</v>
      </c>
      <c r="N9" s="9" t="s">
        <v>1424</v>
      </c>
      <c r="O9" s="9" t="s">
        <v>37</v>
      </c>
    </row>
    <row r="10" spans="1:15" ht="240" x14ac:dyDescent="0.25">
      <c r="A10" s="5" t="s">
        <v>1742</v>
      </c>
      <c r="B10" s="112" t="s">
        <v>682</v>
      </c>
      <c r="C10" s="5" t="s">
        <v>1498</v>
      </c>
      <c r="D10" s="5" t="s">
        <v>1455</v>
      </c>
      <c r="E10" s="5" t="str">
        <f t="shared" si="0"/>
        <v>osoby</v>
      </c>
      <c r="F10" s="5" t="s">
        <v>20</v>
      </c>
      <c r="G10" s="7" t="s">
        <v>21</v>
      </c>
      <c r="H10" s="7" t="s">
        <v>30</v>
      </c>
      <c r="I10" s="7" t="s">
        <v>1424</v>
      </c>
      <c r="J10" s="8" t="s">
        <v>1454</v>
      </c>
      <c r="K10" s="7"/>
      <c r="L10" s="9" t="s">
        <v>1424</v>
      </c>
      <c r="M10" s="9" t="s">
        <v>37</v>
      </c>
      <c r="N10" s="9" t="s">
        <v>1424</v>
      </c>
      <c r="O10" s="9" t="s">
        <v>37</v>
      </c>
    </row>
    <row r="11" spans="1:15" ht="409.5" x14ac:dyDescent="0.25">
      <c r="A11" s="5" t="s">
        <v>1742</v>
      </c>
      <c r="B11" s="112" t="s">
        <v>682</v>
      </c>
      <c r="C11" s="5" t="s">
        <v>1519</v>
      </c>
      <c r="D11" s="5" t="s">
        <v>1452</v>
      </c>
      <c r="E11" s="5" t="str">
        <f t="shared" si="0"/>
        <v>osoby</v>
      </c>
      <c r="F11" s="5" t="s">
        <v>20</v>
      </c>
      <c r="G11" s="7" t="s">
        <v>21</v>
      </c>
      <c r="H11" s="7" t="s">
        <v>30</v>
      </c>
      <c r="I11" s="7" t="s">
        <v>1424</v>
      </c>
      <c r="J11" s="8" t="s">
        <v>1497</v>
      </c>
      <c r="K11" s="7"/>
      <c r="L11" s="9" t="s">
        <v>1424</v>
      </c>
      <c r="M11" s="9" t="s">
        <v>37</v>
      </c>
      <c r="N11" s="9" t="s">
        <v>1424</v>
      </c>
      <c r="O11" s="9" t="s">
        <v>37</v>
      </c>
    </row>
    <row r="12" spans="1:15" ht="168" x14ac:dyDescent="0.25">
      <c r="A12" s="5" t="s">
        <v>1742</v>
      </c>
      <c r="B12" s="112" t="s">
        <v>682</v>
      </c>
      <c r="C12" s="5" t="s">
        <v>1518</v>
      </c>
      <c r="D12" s="5" t="s">
        <v>1517</v>
      </c>
      <c r="E12" s="5" t="str">
        <f t="shared" si="0"/>
        <v>sztuki</v>
      </c>
      <c r="F12" s="5" t="s">
        <v>20</v>
      </c>
      <c r="G12" s="7" t="s">
        <v>21</v>
      </c>
      <c r="H12" s="7" t="s">
        <v>30</v>
      </c>
      <c r="I12" s="7" t="s">
        <v>1424</v>
      </c>
      <c r="J12" s="8" t="s">
        <v>1516</v>
      </c>
      <c r="K12" s="7"/>
      <c r="L12" s="9" t="s">
        <v>1424</v>
      </c>
      <c r="M12" s="9" t="s">
        <v>37</v>
      </c>
      <c r="N12" s="9" t="s">
        <v>1424</v>
      </c>
      <c r="O12" s="9" t="s">
        <v>37</v>
      </c>
    </row>
    <row r="13" spans="1:15" ht="180" x14ac:dyDescent="0.25">
      <c r="A13" s="5" t="s">
        <v>1742</v>
      </c>
      <c r="B13" s="112" t="s">
        <v>682</v>
      </c>
      <c r="C13" s="5" t="s">
        <v>1565</v>
      </c>
      <c r="D13" s="5" t="s">
        <v>1564</v>
      </c>
      <c r="E13" s="5" t="str">
        <f t="shared" si="0"/>
        <v>sztuki</v>
      </c>
      <c r="F13" s="5" t="s">
        <v>20</v>
      </c>
      <c r="G13" s="7" t="s">
        <v>21</v>
      </c>
      <c r="H13" s="7" t="s">
        <v>30</v>
      </c>
      <c r="I13" s="7" t="s">
        <v>1424</v>
      </c>
      <c r="J13" s="8" t="s">
        <v>1551</v>
      </c>
      <c r="K13" s="7"/>
      <c r="L13" s="9" t="s">
        <v>1424</v>
      </c>
      <c r="M13" s="9" t="s">
        <v>37</v>
      </c>
      <c r="N13" s="9" t="s">
        <v>1424</v>
      </c>
      <c r="O13" s="9" t="s">
        <v>37</v>
      </c>
    </row>
    <row r="14" spans="1:15" ht="204" x14ac:dyDescent="0.25">
      <c r="A14" s="5" t="s">
        <v>1742</v>
      </c>
      <c r="B14" s="112" t="s">
        <v>682</v>
      </c>
      <c r="C14" s="5" t="s">
        <v>1437</v>
      </c>
      <c r="D14" s="5" t="s">
        <v>1436</v>
      </c>
      <c r="E14" s="5" t="str">
        <f t="shared" si="0"/>
        <v>osoby</v>
      </c>
      <c r="F14" s="5" t="s">
        <v>20</v>
      </c>
      <c r="G14" s="7" t="s">
        <v>21</v>
      </c>
      <c r="H14" s="7" t="s">
        <v>30</v>
      </c>
      <c r="I14" s="7" t="s">
        <v>1424</v>
      </c>
      <c r="J14" s="8" t="s">
        <v>1435</v>
      </c>
      <c r="K14" s="7"/>
      <c r="L14" s="9" t="s">
        <v>1424</v>
      </c>
      <c r="M14" s="9" t="s">
        <v>37</v>
      </c>
      <c r="N14" s="9" t="s">
        <v>1424</v>
      </c>
      <c r="O14" s="9" t="s">
        <v>37</v>
      </c>
    </row>
    <row r="15" spans="1:15" ht="132" x14ac:dyDescent="0.25">
      <c r="A15" s="5" t="s">
        <v>1742</v>
      </c>
      <c r="B15" s="112" t="s">
        <v>682</v>
      </c>
      <c r="C15" s="5" t="s">
        <v>1434</v>
      </c>
      <c r="D15" s="5" t="s">
        <v>1433</v>
      </c>
      <c r="E15" s="5" t="str">
        <f t="shared" si="0"/>
        <v>osoby</v>
      </c>
      <c r="F15" s="5" t="s">
        <v>20</v>
      </c>
      <c r="G15" s="7" t="s">
        <v>21</v>
      </c>
      <c r="H15" s="7" t="s">
        <v>30</v>
      </c>
      <c r="I15" s="7" t="s">
        <v>1424</v>
      </c>
      <c r="J15" s="8" t="s">
        <v>1432</v>
      </c>
      <c r="K15" s="7"/>
      <c r="L15" s="9" t="s">
        <v>1424</v>
      </c>
      <c r="M15" s="9" t="s">
        <v>37</v>
      </c>
      <c r="N15" s="9" t="s">
        <v>1424</v>
      </c>
      <c r="O15" s="9" t="s">
        <v>37</v>
      </c>
    </row>
    <row r="16" spans="1:15" ht="25.5" x14ac:dyDescent="0.25">
      <c r="A16" s="5" t="s">
        <v>1742</v>
      </c>
      <c r="B16" s="112" t="s">
        <v>682</v>
      </c>
      <c r="C16" s="5" t="s">
        <v>1711</v>
      </c>
      <c r="D16" s="5" t="s">
        <v>1556</v>
      </c>
      <c r="E16" s="5" t="str">
        <f t="shared" si="0"/>
        <v>sztuki</v>
      </c>
      <c r="F16" s="5" t="s">
        <v>20</v>
      </c>
      <c r="G16" s="7" t="s">
        <v>29</v>
      </c>
      <c r="H16" s="7" t="s">
        <v>30</v>
      </c>
      <c r="I16" s="7" t="s">
        <v>1424</v>
      </c>
      <c r="J16" s="8" t="s">
        <v>1554</v>
      </c>
      <c r="K16" s="7"/>
      <c r="L16" s="9" t="s">
        <v>1424</v>
      </c>
      <c r="M16" s="9" t="s">
        <v>37</v>
      </c>
      <c r="N16" s="9" t="s">
        <v>1424</v>
      </c>
      <c r="O16" s="9" t="s">
        <v>37</v>
      </c>
    </row>
    <row r="17" spans="1:15" ht="25.5" x14ac:dyDescent="0.25">
      <c r="A17" s="5" t="s">
        <v>1742</v>
      </c>
      <c r="B17" s="112" t="s">
        <v>682</v>
      </c>
      <c r="C17" s="5" t="s">
        <v>1710</v>
      </c>
      <c r="D17" s="5" t="s">
        <v>1709</v>
      </c>
      <c r="E17" s="5" t="str">
        <f t="shared" si="0"/>
        <v>osoby</v>
      </c>
      <c r="F17" s="5" t="s">
        <v>20</v>
      </c>
      <c r="G17" s="7" t="s">
        <v>29</v>
      </c>
      <c r="H17" s="7" t="s">
        <v>30</v>
      </c>
      <c r="I17" s="7" t="s">
        <v>1424</v>
      </c>
      <c r="J17" s="8" t="s">
        <v>1708</v>
      </c>
      <c r="K17" s="7"/>
      <c r="L17" s="9" t="s">
        <v>1424</v>
      </c>
      <c r="M17" s="9" t="s">
        <v>37</v>
      </c>
      <c r="N17" s="9" t="s">
        <v>1424</v>
      </c>
      <c r="O17" s="9" t="s">
        <v>37</v>
      </c>
    </row>
    <row r="18" spans="1:15" ht="25.5" x14ac:dyDescent="0.25">
      <c r="A18" s="5" t="s">
        <v>1742</v>
      </c>
      <c r="B18" s="112" t="s">
        <v>682</v>
      </c>
      <c r="C18" s="5" t="s">
        <v>1707</v>
      </c>
      <c r="D18" s="5" t="s">
        <v>1706</v>
      </c>
      <c r="E18" s="5" t="str">
        <f t="shared" si="0"/>
        <v>osoby</v>
      </c>
      <c r="F18" s="5" t="s">
        <v>20</v>
      </c>
      <c r="G18" s="7" t="s">
        <v>29</v>
      </c>
      <c r="H18" s="7" t="s">
        <v>30</v>
      </c>
      <c r="I18" s="7" t="s">
        <v>1424</v>
      </c>
      <c r="J18" s="8" t="s">
        <v>1705</v>
      </c>
      <c r="K18" s="7"/>
      <c r="L18" s="9" t="s">
        <v>1424</v>
      </c>
      <c r="M18" s="9" t="s">
        <v>37</v>
      </c>
      <c r="N18" s="9" t="s">
        <v>1424</v>
      </c>
      <c r="O18" s="9" t="s">
        <v>37</v>
      </c>
    </row>
    <row r="19" spans="1:15" ht="38.25" x14ac:dyDescent="0.25">
      <c r="A19" s="5" t="s">
        <v>1742</v>
      </c>
      <c r="B19" s="112" t="s">
        <v>682</v>
      </c>
      <c r="C19" s="5" t="s">
        <v>1704</v>
      </c>
      <c r="D19" s="5" t="s">
        <v>1703</v>
      </c>
      <c r="E19" s="5" t="str">
        <f t="shared" si="0"/>
        <v>osoby</v>
      </c>
      <c r="F19" s="5" t="s">
        <v>20</v>
      </c>
      <c r="G19" s="7" t="s">
        <v>29</v>
      </c>
      <c r="H19" s="7" t="s">
        <v>22</v>
      </c>
      <c r="I19" s="7" t="s">
        <v>1424</v>
      </c>
      <c r="J19" s="8" t="s">
        <v>1702</v>
      </c>
      <c r="K19" s="7"/>
      <c r="L19" s="9" t="s">
        <v>1424</v>
      </c>
      <c r="M19" s="9">
        <v>3140</v>
      </c>
      <c r="N19" s="9" t="s">
        <v>1424</v>
      </c>
      <c r="O19" s="9">
        <v>12220</v>
      </c>
    </row>
    <row r="20" spans="1:15" ht="60" x14ac:dyDescent="0.25">
      <c r="A20" s="5" t="s">
        <v>1742</v>
      </c>
      <c r="B20" s="112" t="s">
        <v>682</v>
      </c>
      <c r="C20" s="5" t="s">
        <v>1701</v>
      </c>
      <c r="D20" s="5" t="s">
        <v>1700</v>
      </c>
      <c r="E20" s="5" t="str">
        <f t="shared" si="0"/>
        <v>sztuki</v>
      </c>
      <c r="F20" s="5" t="s">
        <v>20</v>
      </c>
      <c r="G20" s="7" t="s">
        <v>29</v>
      </c>
      <c r="H20" s="7" t="s">
        <v>30</v>
      </c>
      <c r="I20" s="7" t="s">
        <v>1424</v>
      </c>
      <c r="J20" s="8" t="s">
        <v>1699</v>
      </c>
      <c r="K20" s="7"/>
      <c r="L20" s="9" t="s">
        <v>1424</v>
      </c>
      <c r="M20" s="9" t="s">
        <v>37</v>
      </c>
      <c r="N20" s="9" t="s">
        <v>1424</v>
      </c>
      <c r="O20" s="9" t="s">
        <v>37</v>
      </c>
    </row>
    <row r="21" spans="1:15" ht="38.25" x14ac:dyDescent="0.25">
      <c r="A21" s="5" t="s">
        <v>1742</v>
      </c>
      <c r="B21" s="112" t="s">
        <v>682</v>
      </c>
      <c r="C21" s="5" t="s">
        <v>1698</v>
      </c>
      <c r="D21" s="5" t="s">
        <v>1697</v>
      </c>
      <c r="E21" s="5" t="s">
        <v>1555</v>
      </c>
      <c r="F21" s="5" t="s">
        <v>75</v>
      </c>
      <c r="G21" s="7" t="s">
        <v>29</v>
      </c>
      <c r="H21" s="7" t="s">
        <v>22</v>
      </c>
      <c r="I21" s="7" t="s">
        <v>1424</v>
      </c>
      <c r="J21" s="8" t="s">
        <v>1696</v>
      </c>
      <c r="K21" s="7" t="s">
        <v>1695</v>
      </c>
      <c r="L21" s="9">
        <v>0</v>
      </c>
      <c r="M21" s="9">
        <v>935</v>
      </c>
      <c r="N21" s="9">
        <v>0</v>
      </c>
      <c r="O21" s="9">
        <v>3675</v>
      </c>
    </row>
    <row r="22" spans="1:15" ht="38.25" x14ac:dyDescent="0.25">
      <c r="A22" s="5" t="s">
        <v>1742</v>
      </c>
      <c r="B22" s="112" t="s">
        <v>682</v>
      </c>
      <c r="C22" s="5" t="s">
        <v>1694</v>
      </c>
      <c r="D22" s="5" t="s">
        <v>1693</v>
      </c>
      <c r="E22" s="5" t="str">
        <f>IF((COUNTIF(D22,"*OSÓB*"))=1,"osoby","sztuki")</f>
        <v>sztuki</v>
      </c>
      <c r="F22" s="5" t="s">
        <v>75</v>
      </c>
      <c r="G22" s="7" t="s">
        <v>29</v>
      </c>
      <c r="H22" s="7" t="s">
        <v>30</v>
      </c>
      <c r="I22" s="7" t="s">
        <v>1424</v>
      </c>
      <c r="J22" s="8" t="s">
        <v>1692</v>
      </c>
      <c r="K22" s="7"/>
      <c r="L22" s="9" t="s">
        <v>37</v>
      </c>
      <c r="M22" s="9" t="s">
        <v>37</v>
      </c>
      <c r="N22" s="9" t="s">
        <v>37</v>
      </c>
      <c r="O22" s="9" t="s">
        <v>37</v>
      </c>
    </row>
    <row r="23" spans="1:15" ht="38.25" x14ac:dyDescent="0.25">
      <c r="A23" s="5" t="s">
        <v>1742</v>
      </c>
      <c r="B23" s="112" t="s">
        <v>682</v>
      </c>
      <c r="C23" s="5" t="s">
        <v>1691</v>
      </c>
      <c r="D23" s="5" t="s">
        <v>1690</v>
      </c>
      <c r="E23" s="5" t="str">
        <f>IF((COUNTIF(D23,"*OSÓB*"))=1,"osoby","sztuki")</f>
        <v>osoby</v>
      </c>
      <c r="F23" s="5" t="s">
        <v>75</v>
      </c>
      <c r="G23" s="7" t="s">
        <v>29</v>
      </c>
      <c r="H23" s="7" t="s">
        <v>30</v>
      </c>
      <c r="I23" s="7" t="s">
        <v>1424</v>
      </c>
      <c r="J23" s="8" t="s">
        <v>1689</v>
      </c>
      <c r="K23" s="7"/>
      <c r="L23" s="9" t="s">
        <v>37</v>
      </c>
      <c r="M23" s="9" t="s">
        <v>37</v>
      </c>
      <c r="N23" s="9" t="s">
        <v>37</v>
      </c>
      <c r="O23" s="9" t="s">
        <v>37</v>
      </c>
    </row>
    <row r="24" spans="1:15" ht="38.25" x14ac:dyDescent="0.25">
      <c r="A24" s="5" t="s">
        <v>1742</v>
      </c>
      <c r="B24" s="112" t="s">
        <v>682</v>
      </c>
      <c r="C24" s="5" t="s">
        <v>1688</v>
      </c>
      <c r="D24" s="5" t="s">
        <v>1687</v>
      </c>
      <c r="E24" s="5" t="str">
        <f>IF((COUNTIF(D24,"*OSÓB*"))=1,"osoby","sztuki")</f>
        <v>osoby</v>
      </c>
      <c r="F24" s="5" t="s">
        <v>75</v>
      </c>
      <c r="G24" s="7" t="s">
        <v>29</v>
      </c>
      <c r="H24" s="7" t="s">
        <v>30</v>
      </c>
      <c r="I24" s="7" t="s">
        <v>1424</v>
      </c>
      <c r="J24" s="8" t="s">
        <v>1686</v>
      </c>
      <c r="K24" s="7"/>
      <c r="L24" s="9" t="s">
        <v>37</v>
      </c>
      <c r="M24" s="9" t="s">
        <v>37</v>
      </c>
      <c r="N24" s="9" t="s">
        <v>37</v>
      </c>
      <c r="O24" s="9" t="s">
        <v>37</v>
      </c>
    </row>
    <row r="25" spans="1:15" ht="51" x14ac:dyDescent="0.25">
      <c r="A25" s="5" t="s">
        <v>1742</v>
      </c>
      <c r="B25" s="112" t="s">
        <v>682</v>
      </c>
      <c r="C25" s="5" t="s">
        <v>1685</v>
      </c>
      <c r="D25" s="5" t="s">
        <v>1684</v>
      </c>
      <c r="E25" s="5" t="s">
        <v>1555</v>
      </c>
      <c r="F25" s="5" t="s">
        <v>75</v>
      </c>
      <c r="G25" s="7" t="s">
        <v>29</v>
      </c>
      <c r="H25" s="7" t="s">
        <v>30</v>
      </c>
      <c r="I25" s="7" t="s">
        <v>1424</v>
      </c>
      <c r="J25" s="8" t="s">
        <v>1683</v>
      </c>
      <c r="K25" s="7"/>
      <c r="L25" s="9" t="s">
        <v>37</v>
      </c>
      <c r="M25" s="9" t="s">
        <v>37</v>
      </c>
      <c r="N25" s="9" t="s">
        <v>37</v>
      </c>
      <c r="O25" s="9" t="s">
        <v>37</v>
      </c>
    </row>
  </sheetData>
  <autoFilter ref="A6:O25" xr:uid="{11E0BB93-356E-45B3-8DCA-EAE80C3BB268}">
    <sortState xmlns:xlrd2="http://schemas.microsoft.com/office/spreadsheetml/2017/richdata2" ref="A9:O25">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8132E8DA-CC1A-45DF-9D1A-9B6328D17EC2}"/>
    <hyperlink ref="A1" location="'Informacje ogólne'!A1" display="Informacje ogólne (link)" xr:uid="{162254B6-5684-4FF0-AD12-4A432DEE9294}"/>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56114-D721-411D-A66E-FDD94F2AF6BB}">
  <sheetPr>
    <tabColor theme="7" tint="0.59999389629810485"/>
  </sheetPr>
  <dimension ref="A1:O27"/>
  <sheetViews>
    <sheetView workbookViewId="0"/>
  </sheetViews>
  <sheetFormatPr defaultRowHeight="12.75" x14ac:dyDescent="0.25"/>
  <cols>
    <col min="1" max="1" width="24.7109375" style="87" customWidth="1"/>
    <col min="2" max="2" width="10.42578125" style="87" customWidth="1"/>
    <col min="3" max="3" width="11.7109375" style="91" bestFit="1" customWidth="1"/>
    <col min="4" max="4" width="36" style="91" customWidth="1"/>
    <col min="5" max="5" width="13.85546875" style="91" customWidth="1"/>
    <col min="6" max="6" width="14.5703125" style="91" customWidth="1"/>
    <col min="7" max="7" width="14.5703125" style="87" customWidth="1"/>
    <col min="8" max="8" width="13.85546875" style="87" customWidth="1"/>
    <col min="9" max="9" width="15.140625" style="87" customWidth="1"/>
    <col min="10" max="10" width="95.7109375" style="87" customWidth="1"/>
    <col min="11" max="11" width="57.85546875" style="87" customWidth="1"/>
    <col min="12" max="12" width="15.140625" style="91" customWidth="1"/>
    <col min="13" max="15" width="15.7109375" style="91" customWidth="1"/>
    <col min="16" max="16384" width="9.140625" style="87"/>
  </cols>
  <sheetData>
    <row r="1" spans="1:15" ht="12.75" customHeight="1" x14ac:dyDescent="0.25">
      <c r="A1" s="58" t="s">
        <v>1390</v>
      </c>
      <c r="B1" s="1"/>
      <c r="C1" s="1"/>
      <c r="D1" s="1"/>
      <c r="E1" s="1"/>
      <c r="F1" s="1"/>
      <c r="G1" s="1"/>
      <c r="H1" s="1"/>
      <c r="I1" s="1"/>
      <c r="J1" s="1"/>
      <c r="K1" s="1"/>
      <c r="L1" s="1"/>
      <c r="M1" s="1"/>
      <c r="N1" s="1"/>
      <c r="O1" s="1"/>
    </row>
    <row r="2" spans="1:15" ht="12.75" customHeight="1" x14ac:dyDescent="0.25">
      <c r="A2" s="57" t="s">
        <v>1347</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102" x14ac:dyDescent="0.25">
      <c r="A7" s="12" t="s">
        <v>1743</v>
      </c>
      <c r="B7" s="12" t="s">
        <v>683</v>
      </c>
      <c r="C7" s="11" t="s">
        <v>1723</v>
      </c>
      <c r="D7" s="11" t="s">
        <v>1722</v>
      </c>
      <c r="E7" s="11" t="str">
        <f t="shared" ref="E7:E22" si="0">IF((COUNTIF(D7,"*OSÓB*"))=1,"osoby","sztuki")</f>
        <v>osoby</v>
      </c>
      <c r="F7" s="11" t="s">
        <v>20</v>
      </c>
      <c r="G7" s="104" t="s">
        <v>29</v>
      </c>
      <c r="H7" s="104" t="s">
        <v>22</v>
      </c>
      <c r="I7" s="12" t="s">
        <v>1424</v>
      </c>
      <c r="J7" s="12" t="s">
        <v>1721</v>
      </c>
      <c r="K7" s="12" t="s">
        <v>1719</v>
      </c>
      <c r="L7" s="94" t="s">
        <v>1424</v>
      </c>
      <c r="M7" s="94">
        <v>3610</v>
      </c>
      <c r="N7" s="94" t="s">
        <v>1424</v>
      </c>
      <c r="O7" s="94">
        <v>5770</v>
      </c>
    </row>
    <row r="8" spans="1:15" ht="344.25" x14ac:dyDescent="0.25">
      <c r="A8" s="12" t="s">
        <v>1743</v>
      </c>
      <c r="B8" s="12" t="s">
        <v>683</v>
      </c>
      <c r="C8" s="11" t="s">
        <v>1521</v>
      </c>
      <c r="D8" s="11" t="s">
        <v>1464</v>
      </c>
      <c r="E8" s="11" t="str">
        <f t="shared" si="0"/>
        <v>osoby</v>
      </c>
      <c r="F8" s="11" t="s">
        <v>20</v>
      </c>
      <c r="G8" s="104" t="s">
        <v>21</v>
      </c>
      <c r="H8" s="104" t="s">
        <v>30</v>
      </c>
      <c r="I8" s="12" t="s">
        <v>1424</v>
      </c>
      <c r="J8" s="12" t="s">
        <v>1463</v>
      </c>
      <c r="K8" s="12" t="s">
        <v>1720</v>
      </c>
      <c r="L8" s="94" t="s">
        <v>1424</v>
      </c>
      <c r="M8" s="93" t="s">
        <v>37</v>
      </c>
      <c r="N8" s="94" t="s">
        <v>1424</v>
      </c>
      <c r="O8" s="93" t="s">
        <v>37</v>
      </c>
    </row>
    <row r="9" spans="1:15" ht="216.75" x14ac:dyDescent="0.25">
      <c r="A9" s="12" t="s">
        <v>1743</v>
      </c>
      <c r="B9" s="12" t="s">
        <v>683</v>
      </c>
      <c r="C9" s="11" t="s">
        <v>1520</v>
      </c>
      <c r="D9" s="11" t="s">
        <v>1461</v>
      </c>
      <c r="E9" s="11" t="str">
        <f t="shared" si="0"/>
        <v>osoby</v>
      </c>
      <c r="F9" s="11" t="s">
        <v>20</v>
      </c>
      <c r="G9" s="104" t="s">
        <v>21</v>
      </c>
      <c r="H9" s="104" t="s">
        <v>30</v>
      </c>
      <c r="I9" s="12" t="s">
        <v>1424</v>
      </c>
      <c r="J9" s="12" t="s">
        <v>1460</v>
      </c>
      <c r="K9" s="12"/>
      <c r="L9" s="94" t="s">
        <v>1424</v>
      </c>
      <c r="M9" s="93" t="s">
        <v>37</v>
      </c>
      <c r="N9" s="94" t="s">
        <v>1424</v>
      </c>
      <c r="O9" s="93" t="s">
        <v>37</v>
      </c>
    </row>
    <row r="10" spans="1:15" ht="280.5" x14ac:dyDescent="0.25">
      <c r="A10" s="12" t="s">
        <v>1743</v>
      </c>
      <c r="B10" s="12" t="s">
        <v>683</v>
      </c>
      <c r="C10" s="11" t="s">
        <v>1500</v>
      </c>
      <c r="D10" s="11" t="s">
        <v>1458</v>
      </c>
      <c r="E10" s="11" t="str">
        <f t="shared" si="0"/>
        <v>osoby</v>
      </c>
      <c r="F10" s="11" t="s">
        <v>20</v>
      </c>
      <c r="G10" s="104" t="s">
        <v>21</v>
      </c>
      <c r="H10" s="104" t="s">
        <v>30</v>
      </c>
      <c r="I10" s="12" t="s">
        <v>1424</v>
      </c>
      <c r="J10" s="12" t="s">
        <v>1457</v>
      </c>
      <c r="K10" s="12"/>
      <c r="L10" s="94" t="s">
        <v>1424</v>
      </c>
      <c r="M10" s="93" t="s">
        <v>37</v>
      </c>
      <c r="N10" s="94" t="s">
        <v>1424</v>
      </c>
      <c r="O10" s="93" t="s">
        <v>37</v>
      </c>
    </row>
    <row r="11" spans="1:15" ht="255" x14ac:dyDescent="0.25">
      <c r="A11" s="12" t="s">
        <v>1743</v>
      </c>
      <c r="B11" s="12" t="s">
        <v>683</v>
      </c>
      <c r="C11" s="11" t="s">
        <v>1498</v>
      </c>
      <c r="D11" s="11" t="s">
        <v>1455</v>
      </c>
      <c r="E11" s="11" t="str">
        <f t="shared" si="0"/>
        <v>osoby</v>
      </c>
      <c r="F11" s="11" t="s">
        <v>20</v>
      </c>
      <c r="G11" s="104" t="s">
        <v>21</v>
      </c>
      <c r="H11" s="104" t="s">
        <v>30</v>
      </c>
      <c r="I11" s="12" t="s">
        <v>1424</v>
      </c>
      <c r="J11" s="12" t="s">
        <v>1454</v>
      </c>
      <c r="K11" s="12"/>
      <c r="L11" s="94" t="s">
        <v>1424</v>
      </c>
      <c r="M11" s="93" t="s">
        <v>37</v>
      </c>
      <c r="N11" s="94" t="s">
        <v>1424</v>
      </c>
      <c r="O11" s="93" t="s">
        <v>37</v>
      </c>
    </row>
    <row r="12" spans="1:15" ht="409.5" x14ac:dyDescent="0.25">
      <c r="A12" s="12" t="s">
        <v>1743</v>
      </c>
      <c r="B12" s="12" t="s">
        <v>683</v>
      </c>
      <c r="C12" s="11" t="s">
        <v>1519</v>
      </c>
      <c r="D12" s="11" t="s">
        <v>1452</v>
      </c>
      <c r="E12" s="11" t="str">
        <f t="shared" si="0"/>
        <v>osoby</v>
      </c>
      <c r="F12" s="11" t="s">
        <v>20</v>
      </c>
      <c r="G12" s="104" t="s">
        <v>21</v>
      </c>
      <c r="H12" s="104" t="s">
        <v>30</v>
      </c>
      <c r="I12" s="12" t="s">
        <v>1424</v>
      </c>
      <c r="J12" s="12" t="s">
        <v>1497</v>
      </c>
      <c r="K12" s="12"/>
      <c r="L12" s="94" t="s">
        <v>1424</v>
      </c>
      <c r="M12" s="93" t="s">
        <v>37</v>
      </c>
      <c r="N12" s="94" t="s">
        <v>1424</v>
      </c>
      <c r="O12" s="93" t="s">
        <v>37</v>
      </c>
    </row>
    <row r="13" spans="1:15" ht="178.5" x14ac:dyDescent="0.25">
      <c r="A13" s="12" t="s">
        <v>1743</v>
      </c>
      <c r="B13" s="12" t="s">
        <v>683</v>
      </c>
      <c r="C13" s="11" t="s">
        <v>1566</v>
      </c>
      <c r="D13" s="11" t="s">
        <v>1517</v>
      </c>
      <c r="E13" s="11" t="str">
        <f t="shared" si="0"/>
        <v>sztuki</v>
      </c>
      <c r="F13" s="11" t="s">
        <v>20</v>
      </c>
      <c r="G13" s="104" t="s">
        <v>21</v>
      </c>
      <c r="H13" s="104" t="s">
        <v>30</v>
      </c>
      <c r="I13" s="12" t="s">
        <v>1424</v>
      </c>
      <c r="J13" s="12" t="s">
        <v>1516</v>
      </c>
      <c r="K13" s="12"/>
      <c r="L13" s="94" t="s">
        <v>1424</v>
      </c>
      <c r="M13" s="93" t="s">
        <v>37</v>
      </c>
      <c r="N13" s="94" t="s">
        <v>1424</v>
      </c>
      <c r="O13" s="93" t="s">
        <v>37</v>
      </c>
    </row>
    <row r="14" spans="1:15" ht="191.25" x14ac:dyDescent="0.25">
      <c r="A14" s="12" t="s">
        <v>1743</v>
      </c>
      <c r="B14" s="12" t="s">
        <v>683</v>
      </c>
      <c r="C14" s="11" t="s">
        <v>1565</v>
      </c>
      <c r="D14" s="11" t="s">
        <v>1564</v>
      </c>
      <c r="E14" s="11" t="str">
        <f t="shared" si="0"/>
        <v>sztuki</v>
      </c>
      <c r="F14" s="11" t="s">
        <v>20</v>
      </c>
      <c r="G14" s="104" t="s">
        <v>21</v>
      </c>
      <c r="H14" s="104" t="s">
        <v>30</v>
      </c>
      <c r="I14" s="12" t="s">
        <v>1424</v>
      </c>
      <c r="J14" s="12" t="s">
        <v>1551</v>
      </c>
      <c r="K14" s="12"/>
      <c r="L14" s="94" t="s">
        <v>1424</v>
      </c>
      <c r="M14" s="93" t="s">
        <v>37</v>
      </c>
      <c r="N14" s="94" t="s">
        <v>1424</v>
      </c>
      <c r="O14" s="93" t="s">
        <v>37</v>
      </c>
    </row>
    <row r="15" spans="1:15" ht="216.75" x14ac:dyDescent="0.25">
      <c r="A15" s="12" t="s">
        <v>1743</v>
      </c>
      <c r="B15" s="12" t="s">
        <v>683</v>
      </c>
      <c r="C15" s="11" t="s">
        <v>1437</v>
      </c>
      <c r="D15" s="11" t="s">
        <v>1436</v>
      </c>
      <c r="E15" s="11" t="str">
        <f t="shared" si="0"/>
        <v>osoby</v>
      </c>
      <c r="F15" s="11" t="s">
        <v>20</v>
      </c>
      <c r="G15" s="104" t="s">
        <v>21</v>
      </c>
      <c r="H15" s="104" t="s">
        <v>30</v>
      </c>
      <c r="I15" s="12" t="s">
        <v>1424</v>
      </c>
      <c r="J15" s="12" t="s">
        <v>1435</v>
      </c>
      <c r="K15" s="12"/>
      <c r="L15" s="94" t="s">
        <v>1424</v>
      </c>
      <c r="M15" s="93" t="s">
        <v>37</v>
      </c>
      <c r="N15" s="94" t="s">
        <v>1424</v>
      </c>
      <c r="O15" s="93" t="s">
        <v>37</v>
      </c>
    </row>
    <row r="16" spans="1:15" ht="140.25" x14ac:dyDescent="0.25">
      <c r="A16" s="12" t="s">
        <v>1743</v>
      </c>
      <c r="B16" s="12" t="s">
        <v>683</v>
      </c>
      <c r="C16" s="11" t="s">
        <v>1434</v>
      </c>
      <c r="D16" s="11" t="s">
        <v>1433</v>
      </c>
      <c r="E16" s="11" t="str">
        <f t="shared" si="0"/>
        <v>osoby</v>
      </c>
      <c r="F16" s="11" t="s">
        <v>20</v>
      </c>
      <c r="G16" s="104" t="s">
        <v>21</v>
      </c>
      <c r="H16" s="104" t="s">
        <v>30</v>
      </c>
      <c r="I16" s="12" t="s">
        <v>1424</v>
      </c>
      <c r="J16" s="12" t="s">
        <v>1432</v>
      </c>
      <c r="K16" s="12"/>
      <c r="L16" s="94" t="s">
        <v>1424</v>
      </c>
      <c r="M16" s="93" t="s">
        <v>37</v>
      </c>
      <c r="N16" s="94" t="s">
        <v>1424</v>
      </c>
      <c r="O16" s="93" t="s">
        <v>37</v>
      </c>
    </row>
    <row r="17" spans="1:15" ht="38.25" x14ac:dyDescent="0.25">
      <c r="A17" s="12" t="s">
        <v>1743</v>
      </c>
      <c r="B17" s="12" t="s">
        <v>683</v>
      </c>
      <c r="C17" s="11" t="s">
        <v>1487</v>
      </c>
      <c r="D17" s="11" t="s">
        <v>1430</v>
      </c>
      <c r="E17" s="11" t="str">
        <f t="shared" si="0"/>
        <v>sztuki</v>
      </c>
      <c r="F17" s="11" t="s">
        <v>20</v>
      </c>
      <c r="G17" s="104" t="s">
        <v>29</v>
      </c>
      <c r="H17" s="104" t="s">
        <v>30</v>
      </c>
      <c r="I17" s="12" t="s">
        <v>1424</v>
      </c>
      <c r="J17" s="12" t="s">
        <v>1429</v>
      </c>
      <c r="K17" s="12"/>
      <c r="L17" s="94" t="s">
        <v>1424</v>
      </c>
      <c r="M17" s="93" t="s">
        <v>37</v>
      </c>
      <c r="N17" s="94" t="s">
        <v>1424</v>
      </c>
      <c r="O17" s="93" t="s">
        <v>37</v>
      </c>
    </row>
    <row r="18" spans="1:15" ht="102" x14ac:dyDescent="0.25">
      <c r="A18" s="12" t="s">
        <v>1743</v>
      </c>
      <c r="B18" s="12" t="s">
        <v>683</v>
      </c>
      <c r="C18" s="11" t="s">
        <v>1639</v>
      </c>
      <c r="D18" s="11" t="s">
        <v>1638</v>
      </c>
      <c r="E18" s="11" t="str">
        <f t="shared" si="0"/>
        <v>osoby</v>
      </c>
      <c r="F18" s="11" t="s">
        <v>75</v>
      </c>
      <c r="G18" s="104" t="s">
        <v>29</v>
      </c>
      <c r="H18" s="104" t="s">
        <v>22</v>
      </c>
      <c r="I18" s="12" t="s">
        <v>1424</v>
      </c>
      <c r="J18" s="12" t="s">
        <v>1637</v>
      </c>
      <c r="K18" s="12" t="s">
        <v>1719</v>
      </c>
      <c r="L18" s="94">
        <v>1228</v>
      </c>
      <c r="M18" s="94">
        <v>1260</v>
      </c>
      <c r="N18" s="94">
        <v>1963</v>
      </c>
      <c r="O18" s="94">
        <v>2020</v>
      </c>
    </row>
    <row r="19" spans="1:15" ht="25.5" x14ac:dyDescent="0.25">
      <c r="A19" s="12" t="s">
        <v>1743</v>
      </c>
      <c r="B19" s="12" t="s">
        <v>683</v>
      </c>
      <c r="C19" s="11" t="s">
        <v>1718</v>
      </c>
      <c r="D19" s="11" t="s">
        <v>1706</v>
      </c>
      <c r="E19" s="11" t="str">
        <f t="shared" si="0"/>
        <v>osoby</v>
      </c>
      <c r="F19" s="11" t="s">
        <v>20</v>
      </c>
      <c r="G19" s="104" t="s">
        <v>29</v>
      </c>
      <c r="H19" s="104" t="s">
        <v>30</v>
      </c>
      <c r="I19" s="12" t="s">
        <v>1424</v>
      </c>
      <c r="J19" s="12" t="s">
        <v>1705</v>
      </c>
      <c r="K19" s="12"/>
      <c r="L19" s="94" t="s">
        <v>1424</v>
      </c>
      <c r="M19" s="93" t="s">
        <v>37</v>
      </c>
      <c r="N19" s="94" t="s">
        <v>1424</v>
      </c>
      <c r="O19" s="93" t="s">
        <v>37</v>
      </c>
    </row>
    <row r="20" spans="1:15" ht="38.25" x14ac:dyDescent="0.25">
      <c r="A20" s="12" t="s">
        <v>1743</v>
      </c>
      <c r="B20" s="12" t="s">
        <v>683</v>
      </c>
      <c r="C20" s="11" t="s">
        <v>1704</v>
      </c>
      <c r="D20" s="11" t="s">
        <v>1703</v>
      </c>
      <c r="E20" s="11" t="str">
        <f t="shared" si="0"/>
        <v>osoby</v>
      </c>
      <c r="F20" s="11" t="s">
        <v>20</v>
      </c>
      <c r="G20" s="104" t="s">
        <v>29</v>
      </c>
      <c r="H20" s="104" t="s">
        <v>30</v>
      </c>
      <c r="I20" s="12" t="s">
        <v>1424</v>
      </c>
      <c r="J20" s="12" t="s">
        <v>1702</v>
      </c>
      <c r="K20" s="12"/>
      <c r="L20" s="94" t="s">
        <v>1424</v>
      </c>
      <c r="M20" s="93" t="s">
        <v>37</v>
      </c>
      <c r="N20" s="94" t="s">
        <v>1424</v>
      </c>
      <c r="O20" s="93" t="s">
        <v>37</v>
      </c>
    </row>
    <row r="21" spans="1:15" ht="63.75" x14ac:dyDescent="0.25">
      <c r="A21" s="12" t="s">
        <v>1743</v>
      </c>
      <c r="B21" s="12" t="s">
        <v>683</v>
      </c>
      <c r="C21" s="11" t="s">
        <v>1701</v>
      </c>
      <c r="D21" s="11" t="s">
        <v>1700</v>
      </c>
      <c r="E21" s="11" t="str">
        <f t="shared" si="0"/>
        <v>sztuki</v>
      </c>
      <c r="F21" s="11" t="s">
        <v>20</v>
      </c>
      <c r="G21" s="104" t="s">
        <v>29</v>
      </c>
      <c r="H21" s="104" t="s">
        <v>30</v>
      </c>
      <c r="I21" s="12" t="s">
        <v>1424</v>
      </c>
      <c r="J21" s="12" t="s">
        <v>1699</v>
      </c>
      <c r="K21" s="12"/>
      <c r="L21" s="94" t="s">
        <v>1424</v>
      </c>
      <c r="M21" s="93" t="s">
        <v>37</v>
      </c>
      <c r="N21" s="94" t="s">
        <v>1424</v>
      </c>
      <c r="O21" s="93" t="s">
        <v>37</v>
      </c>
    </row>
    <row r="22" spans="1:15" ht="38.25" x14ac:dyDescent="0.25">
      <c r="A22" s="12" t="s">
        <v>1743</v>
      </c>
      <c r="B22" s="12" t="s">
        <v>683</v>
      </c>
      <c r="C22" s="11" t="s">
        <v>1717</v>
      </c>
      <c r="D22" s="11" t="s">
        <v>1716</v>
      </c>
      <c r="E22" s="11" t="str">
        <f t="shared" si="0"/>
        <v>sztuki</v>
      </c>
      <c r="F22" s="11" t="s">
        <v>75</v>
      </c>
      <c r="G22" s="104" t="s">
        <v>29</v>
      </c>
      <c r="H22" s="104" t="s">
        <v>30</v>
      </c>
      <c r="I22" s="12" t="s">
        <v>1424</v>
      </c>
      <c r="J22" s="12" t="s">
        <v>1715</v>
      </c>
      <c r="K22" s="12"/>
      <c r="L22" s="93" t="s">
        <v>37</v>
      </c>
      <c r="M22" s="93" t="s">
        <v>37</v>
      </c>
      <c r="N22" s="93" t="s">
        <v>37</v>
      </c>
      <c r="O22" s="93" t="s">
        <v>37</v>
      </c>
    </row>
    <row r="23" spans="1:15" ht="25.5" x14ac:dyDescent="0.25">
      <c r="A23" s="12" t="s">
        <v>1743</v>
      </c>
      <c r="B23" s="12" t="s">
        <v>683</v>
      </c>
      <c r="C23" s="11" t="s">
        <v>1714</v>
      </c>
      <c r="D23" s="11" t="s">
        <v>1697</v>
      </c>
      <c r="E23" s="11" t="s">
        <v>1555</v>
      </c>
      <c r="F23" s="11" t="s">
        <v>75</v>
      </c>
      <c r="G23" s="104" t="s">
        <v>29</v>
      </c>
      <c r="H23" s="104" t="s">
        <v>30</v>
      </c>
      <c r="I23" s="12" t="s">
        <v>1424</v>
      </c>
      <c r="J23" s="12" t="s">
        <v>1696</v>
      </c>
      <c r="K23" s="12"/>
      <c r="L23" s="93" t="s">
        <v>37</v>
      </c>
      <c r="M23" s="93" t="s">
        <v>37</v>
      </c>
      <c r="N23" s="93" t="s">
        <v>37</v>
      </c>
      <c r="O23" s="93" t="s">
        <v>37</v>
      </c>
    </row>
    <row r="24" spans="1:15" ht="38.25" x14ac:dyDescent="0.25">
      <c r="A24" s="12" t="s">
        <v>1743</v>
      </c>
      <c r="B24" s="12" t="s">
        <v>683</v>
      </c>
      <c r="C24" s="11" t="s">
        <v>1694</v>
      </c>
      <c r="D24" s="11" t="s">
        <v>1693</v>
      </c>
      <c r="E24" s="11" t="s">
        <v>1555</v>
      </c>
      <c r="F24" s="11" t="s">
        <v>75</v>
      </c>
      <c r="G24" s="104" t="s">
        <v>29</v>
      </c>
      <c r="H24" s="104" t="s">
        <v>30</v>
      </c>
      <c r="I24" s="12" t="s">
        <v>1424</v>
      </c>
      <c r="J24" s="12" t="s">
        <v>1692</v>
      </c>
      <c r="K24" s="12"/>
      <c r="L24" s="93" t="s">
        <v>37</v>
      </c>
      <c r="M24" s="93" t="s">
        <v>37</v>
      </c>
      <c r="N24" s="93" t="s">
        <v>37</v>
      </c>
      <c r="O24" s="93" t="s">
        <v>37</v>
      </c>
    </row>
    <row r="25" spans="1:15" ht="38.25" x14ac:dyDescent="0.25">
      <c r="A25" s="12" t="s">
        <v>1743</v>
      </c>
      <c r="B25" s="12" t="s">
        <v>683</v>
      </c>
      <c r="C25" s="11" t="s">
        <v>1713</v>
      </c>
      <c r="D25" s="11" t="s">
        <v>1690</v>
      </c>
      <c r="E25" s="11" t="s">
        <v>1555</v>
      </c>
      <c r="F25" s="11" t="s">
        <v>75</v>
      </c>
      <c r="G25" s="104" t="s">
        <v>29</v>
      </c>
      <c r="H25" s="104" t="s">
        <v>30</v>
      </c>
      <c r="I25" s="12" t="s">
        <v>1424</v>
      </c>
      <c r="J25" s="12" t="s">
        <v>1689</v>
      </c>
      <c r="K25" s="12"/>
      <c r="L25" s="93" t="s">
        <v>37</v>
      </c>
      <c r="M25" s="93" t="s">
        <v>37</v>
      </c>
      <c r="N25" s="93" t="s">
        <v>37</v>
      </c>
      <c r="O25" s="93" t="s">
        <v>37</v>
      </c>
    </row>
    <row r="26" spans="1:15" ht="38.25" x14ac:dyDescent="0.25">
      <c r="A26" s="12" t="s">
        <v>1743</v>
      </c>
      <c r="B26" s="12" t="s">
        <v>683</v>
      </c>
      <c r="C26" s="11" t="s">
        <v>1688</v>
      </c>
      <c r="D26" s="11" t="s">
        <v>1687</v>
      </c>
      <c r="E26" s="11" t="str">
        <f>IF((COUNTIF(D26,"*OSÓB*"))=1,"osoby","sztuki")</f>
        <v>osoby</v>
      </c>
      <c r="F26" s="11" t="s">
        <v>75</v>
      </c>
      <c r="G26" s="104" t="s">
        <v>29</v>
      </c>
      <c r="H26" s="104" t="s">
        <v>30</v>
      </c>
      <c r="I26" s="12" t="s">
        <v>1424</v>
      </c>
      <c r="J26" s="12" t="s">
        <v>1686</v>
      </c>
      <c r="K26" s="12"/>
      <c r="L26" s="93" t="s">
        <v>37</v>
      </c>
      <c r="M26" s="93" t="s">
        <v>37</v>
      </c>
      <c r="N26" s="93" t="s">
        <v>37</v>
      </c>
      <c r="O26" s="93" t="s">
        <v>37</v>
      </c>
    </row>
    <row r="27" spans="1:15" ht="51" x14ac:dyDescent="0.25">
      <c r="A27" s="12" t="s">
        <v>1743</v>
      </c>
      <c r="B27" s="12" t="s">
        <v>683</v>
      </c>
      <c r="C27" s="11" t="s">
        <v>1712</v>
      </c>
      <c r="D27" s="11" t="s">
        <v>1684</v>
      </c>
      <c r="E27" s="11" t="s">
        <v>1555</v>
      </c>
      <c r="F27" s="11" t="s">
        <v>75</v>
      </c>
      <c r="G27" s="104" t="s">
        <v>29</v>
      </c>
      <c r="H27" s="104" t="s">
        <v>30</v>
      </c>
      <c r="I27" s="12" t="s">
        <v>1424</v>
      </c>
      <c r="J27" s="12" t="s">
        <v>1683</v>
      </c>
      <c r="K27" s="12"/>
      <c r="L27" s="93" t="s">
        <v>37</v>
      </c>
      <c r="M27" s="93" t="s">
        <v>37</v>
      </c>
      <c r="N27" s="93" t="s">
        <v>37</v>
      </c>
      <c r="O27" s="93" t="s">
        <v>37</v>
      </c>
    </row>
  </sheetData>
  <autoFilter ref="A6:O27" xr:uid="{D2EFA7F8-9688-4AAE-BA4A-A2417C549373}">
    <sortState xmlns:xlrd2="http://schemas.microsoft.com/office/spreadsheetml/2017/richdata2" ref="A9:O27">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5566D274-845A-47C8-8601-3822E6B6D3E2}"/>
    <hyperlink ref="A1" location="'Informacje ogólne'!A1" display="Informacje ogólne (link)" xr:uid="{EE2A7981-668A-40EF-94B8-A4446CDC72DD}"/>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1998-DE38-44C4-834A-4FB8E02091BB}">
  <sheetPr>
    <tabColor rgb="FF0070C0"/>
  </sheetPr>
  <dimension ref="A1:O15"/>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60" x14ac:dyDescent="0.25">
      <c r="A7" s="5" t="s">
        <v>136</v>
      </c>
      <c r="B7" s="4" t="s">
        <v>137</v>
      </c>
      <c r="C7" s="6" t="s">
        <v>138</v>
      </c>
      <c r="D7" s="5" t="s">
        <v>1013</v>
      </c>
      <c r="E7" s="5" t="s">
        <v>19</v>
      </c>
      <c r="F7" s="5" t="s">
        <v>20</v>
      </c>
      <c r="G7" s="7" t="s">
        <v>21</v>
      </c>
      <c r="H7" s="7" t="s">
        <v>22</v>
      </c>
      <c r="I7" s="7" t="s">
        <v>26</v>
      </c>
      <c r="J7" s="8" t="s">
        <v>139</v>
      </c>
      <c r="K7" s="7"/>
      <c r="L7" s="9" t="s">
        <v>26</v>
      </c>
      <c r="M7" s="9">
        <v>39</v>
      </c>
      <c r="N7" s="9" t="s">
        <v>26</v>
      </c>
      <c r="O7" s="9">
        <v>78</v>
      </c>
    </row>
    <row r="8" spans="1:15" ht="63.75" x14ac:dyDescent="0.25">
      <c r="A8" s="5" t="s">
        <v>136</v>
      </c>
      <c r="B8" s="4" t="s">
        <v>137</v>
      </c>
      <c r="C8" s="6" t="s">
        <v>140</v>
      </c>
      <c r="D8" s="5" t="s">
        <v>141</v>
      </c>
      <c r="E8" s="5" t="s">
        <v>19</v>
      </c>
      <c r="F8" s="5" t="s">
        <v>20</v>
      </c>
      <c r="G8" s="7" t="s">
        <v>29</v>
      </c>
      <c r="H8" s="7" t="s">
        <v>30</v>
      </c>
      <c r="I8" s="7" t="s">
        <v>26</v>
      </c>
      <c r="J8" s="8" t="s">
        <v>1408</v>
      </c>
      <c r="K8" s="7" t="s">
        <v>1412</v>
      </c>
      <c r="L8" s="9" t="s">
        <v>37</v>
      </c>
      <c r="M8" s="9" t="s">
        <v>37</v>
      </c>
      <c r="N8" s="9" t="s">
        <v>37</v>
      </c>
      <c r="O8" s="9" t="s">
        <v>37</v>
      </c>
    </row>
    <row r="9" spans="1:15" ht="120" x14ac:dyDescent="0.25">
      <c r="A9" s="5" t="s">
        <v>136</v>
      </c>
      <c r="B9" s="4" t="s">
        <v>137</v>
      </c>
      <c r="C9" s="6" t="s">
        <v>142</v>
      </c>
      <c r="D9" s="5" t="s">
        <v>143</v>
      </c>
      <c r="E9" s="5" t="s">
        <v>19</v>
      </c>
      <c r="F9" s="5" t="s">
        <v>20</v>
      </c>
      <c r="G9" s="7" t="s">
        <v>29</v>
      </c>
      <c r="H9" s="7" t="s">
        <v>30</v>
      </c>
      <c r="I9" s="7" t="s">
        <v>26</v>
      </c>
      <c r="J9" s="8" t="s">
        <v>1038</v>
      </c>
      <c r="K9" s="7"/>
      <c r="L9" s="9" t="s">
        <v>26</v>
      </c>
      <c r="M9" s="9">
        <v>39</v>
      </c>
      <c r="N9" s="9" t="s">
        <v>26</v>
      </c>
      <c r="O9" s="9">
        <v>78</v>
      </c>
    </row>
    <row r="10" spans="1:15" ht="96" x14ac:dyDescent="0.25">
      <c r="A10" s="5" t="s">
        <v>136</v>
      </c>
      <c r="B10" s="4" t="s">
        <v>137</v>
      </c>
      <c r="C10" s="6" t="s">
        <v>144</v>
      </c>
      <c r="D10" s="5" t="s">
        <v>145</v>
      </c>
      <c r="E10" s="5" t="s">
        <v>19</v>
      </c>
      <c r="F10" s="5" t="s">
        <v>20</v>
      </c>
      <c r="G10" s="7" t="s">
        <v>29</v>
      </c>
      <c r="H10" s="7" t="s">
        <v>30</v>
      </c>
      <c r="I10" s="7" t="s">
        <v>26</v>
      </c>
      <c r="J10" s="8" t="s">
        <v>146</v>
      </c>
      <c r="K10" s="7"/>
      <c r="L10" s="9" t="s">
        <v>37</v>
      </c>
      <c r="M10" s="9" t="s">
        <v>37</v>
      </c>
      <c r="N10" s="9" t="s">
        <v>37</v>
      </c>
      <c r="O10" s="9" t="s">
        <v>37</v>
      </c>
    </row>
    <row r="11" spans="1:15" ht="108" x14ac:dyDescent="0.25">
      <c r="A11" s="5" t="s">
        <v>136</v>
      </c>
      <c r="B11" s="4" t="s">
        <v>137</v>
      </c>
      <c r="C11" s="6" t="s">
        <v>147</v>
      </c>
      <c r="D11" s="5" t="s">
        <v>148</v>
      </c>
      <c r="E11" s="5" t="s">
        <v>19</v>
      </c>
      <c r="F11" s="5" t="s">
        <v>20</v>
      </c>
      <c r="G11" s="7" t="s">
        <v>29</v>
      </c>
      <c r="H11" s="7" t="s">
        <v>30</v>
      </c>
      <c r="I11" s="7" t="s">
        <v>26</v>
      </c>
      <c r="J11" s="8" t="s">
        <v>1409</v>
      </c>
      <c r="K11" s="7"/>
      <c r="L11" s="9" t="s">
        <v>37</v>
      </c>
      <c r="M11" s="9" t="s">
        <v>37</v>
      </c>
      <c r="N11" s="9" t="s">
        <v>37</v>
      </c>
      <c r="O11" s="9" t="s">
        <v>37</v>
      </c>
    </row>
    <row r="12" spans="1:15" ht="25.5" x14ac:dyDescent="0.25">
      <c r="A12" s="5" t="s">
        <v>136</v>
      </c>
      <c r="B12" s="4" t="s">
        <v>137</v>
      </c>
      <c r="C12" s="6" t="s">
        <v>149</v>
      </c>
      <c r="D12" s="5" t="s">
        <v>1012</v>
      </c>
      <c r="E12" s="5" t="s">
        <v>19</v>
      </c>
      <c r="F12" s="5" t="s">
        <v>20</v>
      </c>
      <c r="G12" s="7" t="s">
        <v>29</v>
      </c>
      <c r="H12" s="7" t="s">
        <v>30</v>
      </c>
      <c r="I12" s="7" t="s">
        <v>26</v>
      </c>
      <c r="J12" s="8" t="s">
        <v>150</v>
      </c>
      <c r="K12" s="7"/>
      <c r="L12" s="9" t="s">
        <v>26</v>
      </c>
      <c r="M12" s="9">
        <v>39</v>
      </c>
      <c r="N12" s="9" t="s">
        <v>26</v>
      </c>
      <c r="O12" s="9">
        <v>78</v>
      </c>
    </row>
    <row r="13" spans="1:15" ht="96" x14ac:dyDescent="0.25">
      <c r="A13" s="5" t="s">
        <v>136</v>
      </c>
      <c r="B13" s="4" t="s">
        <v>137</v>
      </c>
      <c r="C13" s="6" t="s">
        <v>151</v>
      </c>
      <c r="D13" s="5" t="s">
        <v>1010</v>
      </c>
      <c r="E13" s="5" t="s">
        <v>19</v>
      </c>
      <c r="F13" s="5" t="s">
        <v>20</v>
      </c>
      <c r="G13" s="7" t="s">
        <v>29</v>
      </c>
      <c r="H13" s="7" t="s">
        <v>30</v>
      </c>
      <c r="I13" s="7" t="s">
        <v>26</v>
      </c>
      <c r="J13" s="8" t="s">
        <v>152</v>
      </c>
      <c r="K13" s="7"/>
      <c r="L13" s="9" t="s">
        <v>37</v>
      </c>
      <c r="M13" s="9" t="s">
        <v>37</v>
      </c>
      <c r="N13" s="9" t="s">
        <v>37</v>
      </c>
      <c r="O13" s="9" t="s">
        <v>37</v>
      </c>
    </row>
    <row r="14" spans="1:15" ht="89.25" x14ac:dyDescent="0.25">
      <c r="A14" s="5" t="s">
        <v>136</v>
      </c>
      <c r="B14" s="4" t="s">
        <v>137</v>
      </c>
      <c r="C14" s="6" t="s">
        <v>153</v>
      </c>
      <c r="D14" s="5" t="s">
        <v>154</v>
      </c>
      <c r="E14" s="5" t="s">
        <v>19</v>
      </c>
      <c r="F14" s="5" t="s">
        <v>20</v>
      </c>
      <c r="G14" s="7" t="s">
        <v>29</v>
      </c>
      <c r="H14" s="7" t="s">
        <v>30</v>
      </c>
      <c r="I14" s="7" t="s">
        <v>26</v>
      </c>
      <c r="J14" s="8" t="s">
        <v>155</v>
      </c>
      <c r="K14" s="7" t="s">
        <v>156</v>
      </c>
      <c r="L14" s="9" t="s">
        <v>37</v>
      </c>
      <c r="M14" s="9" t="s">
        <v>37</v>
      </c>
      <c r="N14" s="9" t="s">
        <v>37</v>
      </c>
      <c r="O14" s="9" t="s">
        <v>37</v>
      </c>
    </row>
    <row r="15" spans="1:15" ht="60" x14ac:dyDescent="0.25">
      <c r="A15" s="5" t="s">
        <v>136</v>
      </c>
      <c r="B15" s="4" t="s">
        <v>137</v>
      </c>
      <c r="C15" s="6" t="s">
        <v>157</v>
      </c>
      <c r="D15" s="5" t="s">
        <v>1011</v>
      </c>
      <c r="E15" s="5" t="s">
        <v>158</v>
      </c>
      <c r="F15" s="5" t="s">
        <v>75</v>
      </c>
      <c r="G15" s="7" t="s">
        <v>21</v>
      </c>
      <c r="H15" s="7" t="s">
        <v>22</v>
      </c>
      <c r="I15" s="7" t="s">
        <v>26</v>
      </c>
      <c r="J15" s="8" t="s">
        <v>159</v>
      </c>
      <c r="K15" s="7" t="s">
        <v>77</v>
      </c>
      <c r="L15" s="9">
        <v>0</v>
      </c>
      <c r="M15" s="9">
        <v>460</v>
      </c>
      <c r="N15" s="9">
        <v>0</v>
      </c>
      <c r="O15" s="9">
        <v>1440</v>
      </c>
    </row>
  </sheetData>
  <autoFilter ref="A6:O15"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9B6B6714-154C-4B38-B020-E35D58D4DE6B}"/>
    <hyperlink ref="A1" location="'Informacje ogólne'!A1" display="Informacje ogólne (link)" xr:uid="{B6F5E202-4EE0-4180-ABA0-D71FF2EA9F69}"/>
  </hyperlinks>
  <pageMargins left="0.70866141732283472" right="0.70866141732283472" top="0.74803149606299213" bottom="0.74803149606299213" header="0.31496062992125984" footer="0.31496062992125984"/>
  <pageSetup paperSize="9" scale="31"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8E039-113B-497C-9A67-B22DFD5B3497}">
  <sheetPr>
    <tabColor theme="7" tint="0.59999389629810485"/>
  </sheetPr>
  <dimension ref="A1:O21"/>
  <sheetViews>
    <sheetView workbookViewId="0"/>
  </sheetViews>
  <sheetFormatPr defaultRowHeight="15" x14ac:dyDescent="0.25"/>
  <cols>
    <col min="1" max="1" width="24.7109375" style="109" customWidth="1"/>
    <col min="2" max="2" width="10.42578125" style="109" customWidth="1"/>
    <col min="3" max="3" width="11.7109375" style="109" bestFit="1" customWidth="1"/>
    <col min="4" max="4" width="36" style="109" customWidth="1"/>
    <col min="5" max="5" width="13.85546875" style="109" customWidth="1"/>
    <col min="6" max="7" width="14.5703125" style="109" customWidth="1"/>
    <col min="8" max="8" width="13.85546875" style="109" customWidth="1"/>
    <col min="9" max="9" width="15.140625" style="109" customWidth="1"/>
    <col min="10" max="10" width="95.7109375" style="109" customWidth="1"/>
    <col min="11" max="11" width="57.85546875" style="109" customWidth="1"/>
    <col min="12" max="12" width="15.140625" style="109" customWidth="1"/>
    <col min="13" max="15" width="15.7109375" style="109" customWidth="1"/>
    <col min="16" max="16384" width="9.140625" style="113"/>
  </cols>
  <sheetData>
    <row r="1" spans="1:15" ht="12.75" customHeight="1" x14ac:dyDescent="0.25">
      <c r="A1" s="58" t="s">
        <v>1390</v>
      </c>
      <c r="B1" s="1"/>
      <c r="C1" s="1"/>
      <c r="D1" s="1"/>
      <c r="E1" s="1"/>
      <c r="F1" s="1"/>
      <c r="G1" s="1"/>
      <c r="H1" s="1"/>
      <c r="I1" s="1"/>
      <c r="J1" s="1"/>
      <c r="K1" s="1"/>
      <c r="L1" s="1"/>
      <c r="M1" s="1"/>
      <c r="N1" s="1"/>
      <c r="O1" s="1"/>
    </row>
    <row r="2" spans="1:15" ht="12.75" customHeight="1" x14ac:dyDescent="0.25">
      <c r="A2" s="57" t="s">
        <v>1347</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63.75" x14ac:dyDescent="0.25">
      <c r="A7" s="5" t="s">
        <v>1744</v>
      </c>
      <c r="B7" s="112" t="s">
        <v>683</v>
      </c>
      <c r="C7" s="111" t="s">
        <v>1723</v>
      </c>
      <c r="D7" s="5" t="s">
        <v>1722</v>
      </c>
      <c r="E7" s="5" t="str">
        <f t="shared" ref="E7:E21" si="0">IF((COUNTIF(D7,"*OSÓB*"))=1,"osoby","sztuki")</f>
        <v>osoby</v>
      </c>
      <c r="F7" s="5" t="s">
        <v>20</v>
      </c>
      <c r="G7" s="7" t="s">
        <v>29</v>
      </c>
      <c r="H7" s="7" t="s">
        <v>22</v>
      </c>
      <c r="I7" s="7" t="s">
        <v>1424</v>
      </c>
      <c r="J7" s="8" t="s">
        <v>1721</v>
      </c>
      <c r="K7" s="7" t="s">
        <v>1725</v>
      </c>
      <c r="L7" s="9"/>
      <c r="M7" s="9">
        <v>3610</v>
      </c>
      <c r="N7" s="9"/>
      <c r="O7" s="9">
        <v>5770</v>
      </c>
    </row>
    <row r="8" spans="1:15" ht="324" x14ac:dyDescent="0.25">
      <c r="A8" s="5" t="s">
        <v>1744</v>
      </c>
      <c r="B8" s="112" t="s">
        <v>683</v>
      </c>
      <c r="C8" s="111" t="s">
        <v>1465</v>
      </c>
      <c r="D8" s="5" t="s">
        <v>1464</v>
      </c>
      <c r="E8" s="5" t="str">
        <f t="shared" si="0"/>
        <v>osoby</v>
      </c>
      <c r="F8" s="5" t="s">
        <v>20</v>
      </c>
      <c r="G8" s="7" t="s">
        <v>21</v>
      </c>
      <c r="H8" s="7" t="s">
        <v>30</v>
      </c>
      <c r="I8" s="7" t="s">
        <v>1424</v>
      </c>
      <c r="J8" s="8" t="s">
        <v>1463</v>
      </c>
      <c r="K8" s="7"/>
      <c r="L8" s="9"/>
      <c r="M8" s="9"/>
      <c r="N8" s="9"/>
      <c r="O8" s="9"/>
    </row>
    <row r="9" spans="1:15" ht="204" x14ac:dyDescent="0.25">
      <c r="A9" s="5" t="s">
        <v>1744</v>
      </c>
      <c r="B9" s="112" t="s">
        <v>683</v>
      </c>
      <c r="C9" s="111" t="s">
        <v>1462</v>
      </c>
      <c r="D9" s="5" t="s">
        <v>1461</v>
      </c>
      <c r="E9" s="5" t="str">
        <f t="shared" si="0"/>
        <v>osoby</v>
      </c>
      <c r="F9" s="5" t="s">
        <v>20</v>
      </c>
      <c r="G9" s="7" t="s">
        <v>21</v>
      </c>
      <c r="H9" s="7" t="s">
        <v>30</v>
      </c>
      <c r="I9" s="7" t="s">
        <v>1424</v>
      </c>
      <c r="J9" s="8" t="s">
        <v>1460</v>
      </c>
      <c r="K9" s="7"/>
      <c r="L9" s="9"/>
      <c r="M9" s="9"/>
      <c r="N9" s="9"/>
      <c r="O9" s="9"/>
    </row>
    <row r="10" spans="1:15" ht="264" x14ac:dyDescent="0.25">
      <c r="A10" s="5" t="s">
        <v>1744</v>
      </c>
      <c r="B10" s="112" t="s">
        <v>683</v>
      </c>
      <c r="C10" s="111" t="s">
        <v>1500</v>
      </c>
      <c r="D10" s="5" t="s">
        <v>1458</v>
      </c>
      <c r="E10" s="5" t="str">
        <f t="shared" si="0"/>
        <v>osoby</v>
      </c>
      <c r="F10" s="5" t="s">
        <v>20</v>
      </c>
      <c r="G10" s="7" t="s">
        <v>21</v>
      </c>
      <c r="H10" s="7" t="s">
        <v>30</v>
      </c>
      <c r="I10" s="7" t="s">
        <v>1424</v>
      </c>
      <c r="J10" s="8" t="s">
        <v>1457</v>
      </c>
      <c r="K10" s="7"/>
      <c r="L10" s="9"/>
      <c r="M10" s="9"/>
      <c r="N10" s="9"/>
      <c r="O10" s="9"/>
    </row>
    <row r="11" spans="1:15" ht="240" x14ac:dyDescent="0.25">
      <c r="A11" s="5" t="s">
        <v>1744</v>
      </c>
      <c r="B11" s="112" t="s">
        <v>683</v>
      </c>
      <c r="C11" s="111" t="s">
        <v>1498</v>
      </c>
      <c r="D11" s="5" t="s">
        <v>1455</v>
      </c>
      <c r="E11" s="5" t="str">
        <f t="shared" si="0"/>
        <v>osoby</v>
      </c>
      <c r="F11" s="5" t="s">
        <v>20</v>
      </c>
      <c r="G11" s="7" t="s">
        <v>21</v>
      </c>
      <c r="H11" s="7" t="s">
        <v>30</v>
      </c>
      <c r="I11" s="7" t="s">
        <v>1424</v>
      </c>
      <c r="J11" s="8" t="s">
        <v>1454</v>
      </c>
      <c r="K11" s="7"/>
      <c r="L11" s="9"/>
      <c r="M11" s="9"/>
      <c r="N11" s="9"/>
      <c r="O11" s="9"/>
    </row>
    <row r="12" spans="1:15" ht="409.5" x14ac:dyDescent="0.25">
      <c r="A12" s="5" t="s">
        <v>1744</v>
      </c>
      <c r="B12" s="112" t="s">
        <v>683</v>
      </c>
      <c r="C12" s="111" t="s">
        <v>1519</v>
      </c>
      <c r="D12" s="5" t="s">
        <v>1452</v>
      </c>
      <c r="E12" s="5" t="str">
        <f t="shared" si="0"/>
        <v>osoby</v>
      </c>
      <c r="F12" s="5" t="s">
        <v>20</v>
      </c>
      <c r="G12" s="7" t="s">
        <v>21</v>
      </c>
      <c r="H12" s="7" t="s">
        <v>30</v>
      </c>
      <c r="I12" s="7" t="s">
        <v>1424</v>
      </c>
      <c r="J12" s="8" t="s">
        <v>1497</v>
      </c>
      <c r="K12" s="7"/>
      <c r="L12" s="9"/>
      <c r="M12" s="9"/>
      <c r="N12" s="9"/>
      <c r="O12" s="9"/>
    </row>
    <row r="13" spans="1:15" ht="168" x14ac:dyDescent="0.25">
      <c r="A13" s="5" t="s">
        <v>1744</v>
      </c>
      <c r="B13" s="112" t="s">
        <v>683</v>
      </c>
      <c r="C13" s="111" t="s">
        <v>1518</v>
      </c>
      <c r="D13" s="5" t="s">
        <v>1517</v>
      </c>
      <c r="E13" s="5" t="str">
        <f t="shared" si="0"/>
        <v>sztuki</v>
      </c>
      <c r="F13" s="5" t="s">
        <v>20</v>
      </c>
      <c r="G13" s="7" t="s">
        <v>21</v>
      </c>
      <c r="H13" s="7" t="s">
        <v>30</v>
      </c>
      <c r="I13" s="7" t="s">
        <v>1424</v>
      </c>
      <c r="J13" s="8" t="s">
        <v>1516</v>
      </c>
      <c r="K13" s="7"/>
      <c r="L13" s="9"/>
      <c r="M13" s="9"/>
      <c r="N13" s="9"/>
      <c r="O13" s="9"/>
    </row>
    <row r="14" spans="1:15" ht="180" x14ac:dyDescent="0.25">
      <c r="A14" s="5" t="s">
        <v>1744</v>
      </c>
      <c r="B14" s="112" t="s">
        <v>683</v>
      </c>
      <c r="C14" s="111" t="s">
        <v>1553</v>
      </c>
      <c r="D14" s="5" t="s">
        <v>1564</v>
      </c>
      <c r="E14" s="5" t="str">
        <f t="shared" si="0"/>
        <v>sztuki</v>
      </c>
      <c r="F14" s="5" t="s">
        <v>20</v>
      </c>
      <c r="G14" s="7" t="s">
        <v>21</v>
      </c>
      <c r="H14" s="7" t="s">
        <v>30</v>
      </c>
      <c r="I14" s="7" t="s">
        <v>1424</v>
      </c>
      <c r="J14" s="8" t="s">
        <v>1551</v>
      </c>
      <c r="K14" s="7"/>
      <c r="L14" s="9"/>
      <c r="M14" s="9"/>
      <c r="N14" s="9"/>
      <c r="O14" s="9"/>
    </row>
    <row r="15" spans="1:15" ht="204" x14ac:dyDescent="0.25">
      <c r="A15" s="5" t="s">
        <v>1744</v>
      </c>
      <c r="B15" s="112" t="s">
        <v>683</v>
      </c>
      <c r="C15" s="111" t="s">
        <v>1489</v>
      </c>
      <c r="D15" s="5" t="s">
        <v>1436</v>
      </c>
      <c r="E15" s="5" t="str">
        <f t="shared" si="0"/>
        <v>osoby</v>
      </c>
      <c r="F15" s="5" t="s">
        <v>20</v>
      </c>
      <c r="G15" s="7" t="s">
        <v>21</v>
      </c>
      <c r="H15" s="7" t="s">
        <v>30</v>
      </c>
      <c r="I15" s="7" t="s">
        <v>1424</v>
      </c>
      <c r="J15" s="8" t="s">
        <v>1435</v>
      </c>
      <c r="K15" s="7"/>
      <c r="L15" s="9"/>
      <c r="M15" s="9"/>
      <c r="N15" s="9"/>
      <c r="O15" s="9"/>
    </row>
    <row r="16" spans="1:15" ht="132" x14ac:dyDescent="0.25">
      <c r="A16" s="5" t="s">
        <v>1744</v>
      </c>
      <c r="B16" s="112" t="s">
        <v>683</v>
      </c>
      <c r="C16" s="111" t="s">
        <v>1434</v>
      </c>
      <c r="D16" s="5" t="s">
        <v>1433</v>
      </c>
      <c r="E16" s="5" t="str">
        <f t="shared" si="0"/>
        <v>osoby</v>
      </c>
      <c r="F16" s="5" t="s">
        <v>20</v>
      </c>
      <c r="G16" s="7" t="s">
        <v>21</v>
      </c>
      <c r="H16" s="7" t="s">
        <v>30</v>
      </c>
      <c r="I16" s="7" t="s">
        <v>1424</v>
      </c>
      <c r="J16" s="8" t="s">
        <v>1432</v>
      </c>
      <c r="K16" s="7"/>
      <c r="L16" s="9"/>
      <c r="M16" s="9"/>
      <c r="N16" s="9"/>
      <c r="O16" s="9"/>
    </row>
    <row r="17" spans="1:15" ht="63.75" x14ac:dyDescent="0.25">
      <c r="A17" s="5" t="s">
        <v>1744</v>
      </c>
      <c r="B17" s="112" t="s">
        <v>683</v>
      </c>
      <c r="C17" s="111" t="s">
        <v>1639</v>
      </c>
      <c r="D17" s="5" t="s">
        <v>1638</v>
      </c>
      <c r="E17" s="5" t="str">
        <f t="shared" si="0"/>
        <v>osoby</v>
      </c>
      <c r="F17" s="5" t="s">
        <v>75</v>
      </c>
      <c r="G17" s="7" t="s">
        <v>29</v>
      </c>
      <c r="H17" s="7" t="s">
        <v>22</v>
      </c>
      <c r="I17" s="7" t="s">
        <v>1424</v>
      </c>
      <c r="J17" s="8" t="s">
        <v>1637</v>
      </c>
      <c r="K17" s="7" t="s">
        <v>1725</v>
      </c>
      <c r="L17" s="9">
        <v>1228</v>
      </c>
      <c r="M17" s="9">
        <v>1260</v>
      </c>
      <c r="N17" s="9">
        <v>1963</v>
      </c>
      <c r="O17" s="9">
        <v>2020</v>
      </c>
    </row>
    <row r="18" spans="1:15" ht="51" x14ac:dyDescent="0.25">
      <c r="A18" s="5" t="s">
        <v>1744</v>
      </c>
      <c r="B18" s="112" t="s">
        <v>683</v>
      </c>
      <c r="C18" s="111" t="s">
        <v>1724</v>
      </c>
      <c r="D18" s="5" t="s">
        <v>1703</v>
      </c>
      <c r="E18" s="5" t="str">
        <f t="shared" si="0"/>
        <v>osoby</v>
      </c>
      <c r="F18" s="5" t="s">
        <v>20</v>
      </c>
      <c r="G18" s="7" t="s">
        <v>29</v>
      </c>
      <c r="H18" s="7" t="s">
        <v>30</v>
      </c>
      <c r="I18" s="7" t="s">
        <v>1424</v>
      </c>
      <c r="J18" s="8" t="s">
        <v>1702</v>
      </c>
      <c r="K18" s="7"/>
      <c r="L18" s="9"/>
      <c r="M18" s="9"/>
      <c r="N18" s="9"/>
      <c r="O18" s="9"/>
    </row>
    <row r="19" spans="1:15" ht="51" x14ac:dyDescent="0.25">
      <c r="A19" s="5" t="s">
        <v>1744</v>
      </c>
      <c r="B19" s="112" t="s">
        <v>683</v>
      </c>
      <c r="C19" s="111" t="s">
        <v>1714</v>
      </c>
      <c r="D19" s="5" t="s">
        <v>1697</v>
      </c>
      <c r="E19" s="5" t="str">
        <f t="shared" si="0"/>
        <v>sztuki</v>
      </c>
      <c r="F19" s="5" t="s">
        <v>75</v>
      </c>
      <c r="G19" s="7" t="s">
        <v>29</v>
      </c>
      <c r="H19" s="7" t="s">
        <v>30</v>
      </c>
      <c r="I19" s="7" t="s">
        <v>1424</v>
      </c>
      <c r="J19" s="8" t="s">
        <v>1696</v>
      </c>
      <c r="K19" s="7"/>
      <c r="L19" s="9"/>
      <c r="M19" s="9"/>
      <c r="N19" s="9"/>
      <c r="O19" s="9"/>
    </row>
    <row r="20" spans="1:15" ht="51" x14ac:dyDescent="0.25">
      <c r="A20" s="5" t="s">
        <v>1744</v>
      </c>
      <c r="B20" s="112" t="s">
        <v>683</v>
      </c>
      <c r="C20" s="111" t="s">
        <v>1694</v>
      </c>
      <c r="D20" s="5" t="s">
        <v>1693</v>
      </c>
      <c r="E20" s="5" t="str">
        <f t="shared" si="0"/>
        <v>sztuki</v>
      </c>
      <c r="F20" s="5" t="s">
        <v>75</v>
      </c>
      <c r="G20" s="7" t="s">
        <v>29</v>
      </c>
      <c r="H20" s="7" t="s">
        <v>30</v>
      </c>
      <c r="I20" s="7" t="s">
        <v>1424</v>
      </c>
      <c r="J20" s="8" t="s">
        <v>1692</v>
      </c>
      <c r="K20" s="7"/>
      <c r="L20" s="9"/>
      <c r="M20" s="9"/>
      <c r="N20" s="9"/>
      <c r="O20" s="9"/>
    </row>
    <row r="21" spans="1:15" ht="51" x14ac:dyDescent="0.25">
      <c r="A21" s="5" t="s">
        <v>1744</v>
      </c>
      <c r="B21" s="112" t="s">
        <v>683</v>
      </c>
      <c r="C21" s="111" t="s">
        <v>1691</v>
      </c>
      <c r="D21" s="5" t="s">
        <v>1690</v>
      </c>
      <c r="E21" s="5" t="str">
        <f t="shared" si="0"/>
        <v>osoby</v>
      </c>
      <c r="F21" s="5" t="s">
        <v>75</v>
      </c>
      <c r="G21" s="7" t="s">
        <v>29</v>
      </c>
      <c r="H21" s="7" t="s">
        <v>30</v>
      </c>
      <c r="I21" s="7" t="s">
        <v>1424</v>
      </c>
      <c r="J21" s="8" t="s">
        <v>1689</v>
      </c>
      <c r="K21" s="7"/>
      <c r="L21" s="9"/>
      <c r="M21" s="9"/>
      <c r="N21" s="9"/>
      <c r="O21" s="9"/>
    </row>
  </sheetData>
  <autoFilter ref="A6:O21" xr:uid="{2A2FC4AD-69EF-4DD5-8993-090FC6556C98}">
    <sortState xmlns:xlrd2="http://schemas.microsoft.com/office/spreadsheetml/2017/richdata2" ref="A9:O21">
      <sortCondition ref="C6"/>
    </sortState>
  </autoFilter>
  <mergeCells count="14">
    <mergeCell ref="L4:O4"/>
    <mergeCell ref="L5:M5"/>
    <mergeCell ref="N5:O5"/>
    <mergeCell ref="F4:F6"/>
    <mergeCell ref="G4:G6"/>
    <mergeCell ref="H4:H6"/>
    <mergeCell ref="I4:I6"/>
    <mergeCell ref="J4:J6"/>
    <mergeCell ref="K4:K6"/>
    <mergeCell ref="A4:A6"/>
    <mergeCell ref="B4:B6"/>
    <mergeCell ref="C4:C6"/>
    <mergeCell ref="D4:D6"/>
    <mergeCell ref="E4:E6"/>
  </mergeCells>
  <hyperlinks>
    <hyperlink ref="A2" location="'lista Działań'!A1" display="powrót do listy Działań" xr:uid="{7F589B01-133A-4833-9AB6-F15915D9C64E}"/>
    <hyperlink ref="A1" location="'Informacje ogólne'!A1" display="Informacje ogólne (link)" xr:uid="{A265088D-01B7-46F5-923C-4C7518D2E856}"/>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3D48F-2A18-4A9A-8263-8818F5991B24}">
  <sheetPr>
    <tabColor theme="7" tint="0.59999389629810485"/>
  </sheetPr>
  <dimension ref="A1:O20"/>
  <sheetViews>
    <sheetView workbookViewId="0"/>
  </sheetViews>
  <sheetFormatPr defaultRowHeight="15" x14ac:dyDescent="0.25"/>
  <cols>
    <col min="1" max="1" width="24.7109375" style="109" customWidth="1"/>
    <col min="2" max="2" width="10.42578125" style="109" customWidth="1"/>
    <col min="3" max="3" width="11.7109375" style="109" bestFit="1" customWidth="1"/>
    <col min="4" max="4" width="36" style="109" customWidth="1"/>
    <col min="5" max="5" width="13.85546875" style="109" customWidth="1"/>
    <col min="6" max="7" width="14.5703125" style="109" customWidth="1"/>
    <col min="8" max="8" width="13.85546875" style="109" customWidth="1"/>
    <col min="9" max="9" width="15.140625" style="109" customWidth="1"/>
    <col min="10" max="10" width="95.7109375" style="109" customWidth="1"/>
    <col min="11" max="11" width="57.85546875" style="109" customWidth="1"/>
    <col min="12" max="12" width="15.140625" style="109" customWidth="1"/>
    <col min="13" max="15" width="15.7109375" style="109" customWidth="1"/>
    <col min="16" max="16384" width="9.140625" style="110"/>
  </cols>
  <sheetData>
    <row r="1" spans="1:15" ht="12.75" customHeight="1" x14ac:dyDescent="0.25">
      <c r="A1" s="58" t="s">
        <v>1390</v>
      </c>
      <c r="B1" s="1"/>
      <c r="C1" s="1"/>
      <c r="D1" s="1"/>
      <c r="E1" s="1"/>
      <c r="F1" s="1"/>
      <c r="G1" s="1"/>
      <c r="H1" s="1"/>
      <c r="I1" s="1"/>
      <c r="J1" s="1"/>
      <c r="K1" s="1"/>
      <c r="L1" s="1"/>
      <c r="M1" s="1"/>
      <c r="N1" s="1"/>
      <c r="O1" s="1"/>
    </row>
    <row r="2" spans="1:15" ht="12.75" customHeight="1" x14ac:dyDescent="0.25">
      <c r="A2" s="57" t="s">
        <v>1347</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s="1" customFormat="1" ht="39.950000000000003" customHeight="1" x14ac:dyDescent="0.25">
      <c r="A5" s="146"/>
      <c r="B5" s="146"/>
      <c r="C5" s="146"/>
      <c r="D5" s="146"/>
      <c r="E5" s="146"/>
      <c r="F5" s="146"/>
      <c r="G5" s="146"/>
      <c r="H5" s="146"/>
      <c r="I5" s="146"/>
      <c r="J5" s="146"/>
      <c r="K5" s="146"/>
      <c r="L5" s="146" t="s">
        <v>12</v>
      </c>
      <c r="M5" s="146"/>
      <c r="N5" s="146" t="s">
        <v>13</v>
      </c>
      <c r="O5" s="146"/>
    </row>
    <row r="6" spans="1:15" s="1" customFormat="1" ht="39.950000000000003" customHeight="1" x14ac:dyDescent="0.25">
      <c r="A6" s="146"/>
      <c r="B6" s="146"/>
      <c r="C6" s="146"/>
      <c r="D6" s="146"/>
      <c r="E6" s="146"/>
      <c r="F6" s="146"/>
      <c r="G6" s="146"/>
      <c r="H6" s="146"/>
      <c r="I6" s="146"/>
      <c r="J6" s="146"/>
      <c r="K6" s="146"/>
      <c r="L6" s="2" t="s">
        <v>1414</v>
      </c>
      <c r="M6" s="2" t="s">
        <v>14</v>
      </c>
      <c r="N6" s="2" t="s">
        <v>1414</v>
      </c>
      <c r="O6" s="2" t="s">
        <v>14</v>
      </c>
    </row>
    <row r="7" spans="1:15" ht="76.5" x14ac:dyDescent="0.25">
      <c r="A7" s="5" t="s">
        <v>1745</v>
      </c>
      <c r="B7" s="112" t="s">
        <v>683</v>
      </c>
      <c r="C7" s="111" t="s">
        <v>1723</v>
      </c>
      <c r="D7" s="5" t="s">
        <v>1722</v>
      </c>
      <c r="E7" s="5" t="str">
        <f t="shared" ref="E7:E20" si="0">IF((COUNTIF(D7,"*OSÓB*"))=1,"osoby","sztuki")</f>
        <v>osoby</v>
      </c>
      <c r="F7" s="5" t="s">
        <v>20</v>
      </c>
      <c r="G7" s="7" t="s">
        <v>29</v>
      </c>
      <c r="H7" s="7" t="s">
        <v>22</v>
      </c>
      <c r="I7" s="7" t="s">
        <v>1424</v>
      </c>
      <c r="J7" s="8" t="s">
        <v>1721</v>
      </c>
      <c r="K7" s="7" t="s">
        <v>1726</v>
      </c>
      <c r="L7" s="9" t="s">
        <v>1424</v>
      </c>
      <c r="M7" s="9" t="s">
        <v>1501</v>
      </c>
      <c r="N7" s="9" t="s">
        <v>1424</v>
      </c>
      <c r="O7" s="9" t="s">
        <v>1501</v>
      </c>
    </row>
    <row r="8" spans="1:15" ht="324" x14ac:dyDescent="0.25">
      <c r="A8" s="5" t="s">
        <v>1745</v>
      </c>
      <c r="B8" s="112" t="s">
        <v>683</v>
      </c>
      <c r="C8" s="111" t="s">
        <v>1521</v>
      </c>
      <c r="D8" s="5" t="s">
        <v>1464</v>
      </c>
      <c r="E8" s="5" t="str">
        <f t="shared" si="0"/>
        <v>osoby</v>
      </c>
      <c r="F8" s="5" t="s">
        <v>20</v>
      </c>
      <c r="G8" s="7" t="s">
        <v>21</v>
      </c>
      <c r="H8" s="7" t="s">
        <v>30</v>
      </c>
      <c r="I8" s="7" t="s">
        <v>1424</v>
      </c>
      <c r="J8" s="8" t="s">
        <v>1463</v>
      </c>
      <c r="K8" s="7"/>
      <c r="L8" s="9" t="s">
        <v>1424</v>
      </c>
      <c r="M8" s="9" t="s">
        <v>37</v>
      </c>
      <c r="N8" s="9" t="s">
        <v>1424</v>
      </c>
      <c r="O8" s="9" t="s">
        <v>37</v>
      </c>
    </row>
    <row r="9" spans="1:15" ht="204" x14ac:dyDescent="0.25">
      <c r="A9" s="5" t="s">
        <v>1745</v>
      </c>
      <c r="B9" s="112" t="s">
        <v>683</v>
      </c>
      <c r="C9" s="111" t="s">
        <v>1520</v>
      </c>
      <c r="D9" s="5" t="s">
        <v>1461</v>
      </c>
      <c r="E9" s="5" t="str">
        <f t="shared" si="0"/>
        <v>osoby</v>
      </c>
      <c r="F9" s="5" t="s">
        <v>20</v>
      </c>
      <c r="G9" s="7" t="s">
        <v>21</v>
      </c>
      <c r="H9" s="7" t="s">
        <v>30</v>
      </c>
      <c r="I9" s="7" t="s">
        <v>1424</v>
      </c>
      <c r="J9" s="8" t="s">
        <v>1460</v>
      </c>
      <c r="K9" s="7"/>
      <c r="L9" s="9" t="s">
        <v>1424</v>
      </c>
      <c r="M9" s="9" t="s">
        <v>37</v>
      </c>
      <c r="N9" s="9" t="s">
        <v>1424</v>
      </c>
      <c r="O9" s="9" t="s">
        <v>37</v>
      </c>
    </row>
    <row r="10" spans="1:15" ht="264" x14ac:dyDescent="0.25">
      <c r="A10" s="5" t="s">
        <v>1745</v>
      </c>
      <c r="B10" s="112" t="s">
        <v>683</v>
      </c>
      <c r="C10" s="111" t="s">
        <v>1500</v>
      </c>
      <c r="D10" s="5" t="s">
        <v>1458</v>
      </c>
      <c r="E10" s="5" t="str">
        <f t="shared" si="0"/>
        <v>osoby</v>
      </c>
      <c r="F10" s="5" t="s">
        <v>20</v>
      </c>
      <c r="G10" s="7" t="s">
        <v>21</v>
      </c>
      <c r="H10" s="7" t="s">
        <v>30</v>
      </c>
      <c r="I10" s="7" t="s">
        <v>1424</v>
      </c>
      <c r="J10" s="8" t="s">
        <v>1457</v>
      </c>
      <c r="K10" s="7"/>
      <c r="L10" s="9" t="s">
        <v>1424</v>
      </c>
      <c r="M10" s="9" t="s">
        <v>37</v>
      </c>
      <c r="N10" s="9" t="s">
        <v>1424</v>
      </c>
      <c r="O10" s="9" t="s">
        <v>37</v>
      </c>
    </row>
    <row r="11" spans="1:15" ht="240" x14ac:dyDescent="0.25">
      <c r="A11" s="5" t="s">
        <v>1745</v>
      </c>
      <c r="B11" s="112" t="s">
        <v>683</v>
      </c>
      <c r="C11" s="111" t="s">
        <v>1498</v>
      </c>
      <c r="D11" s="5" t="s">
        <v>1455</v>
      </c>
      <c r="E11" s="5" t="str">
        <f t="shared" si="0"/>
        <v>osoby</v>
      </c>
      <c r="F11" s="5" t="s">
        <v>20</v>
      </c>
      <c r="G11" s="7" t="s">
        <v>21</v>
      </c>
      <c r="H11" s="7" t="s">
        <v>30</v>
      </c>
      <c r="I11" s="7" t="s">
        <v>1424</v>
      </c>
      <c r="J11" s="8" t="s">
        <v>1454</v>
      </c>
      <c r="K11" s="7"/>
      <c r="L11" s="9" t="s">
        <v>1424</v>
      </c>
      <c r="M11" s="9" t="s">
        <v>37</v>
      </c>
      <c r="N11" s="9" t="s">
        <v>1424</v>
      </c>
      <c r="O11" s="9" t="s">
        <v>37</v>
      </c>
    </row>
    <row r="12" spans="1:15" ht="409.5" x14ac:dyDescent="0.25">
      <c r="A12" s="5" t="s">
        <v>1745</v>
      </c>
      <c r="B12" s="112" t="s">
        <v>683</v>
      </c>
      <c r="C12" s="111" t="s">
        <v>1519</v>
      </c>
      <c r="D12" s="5" t="s">
        <v>1452</v>
      </c>
      <c r="E12" s="5" t="str">
        <f t="shared" si="0"/>
        <v>osoby</v>
      </c>
      <c r="F12" s="5" t="s">
        <v>20</v>
      </c>
      <c r="G12" s="7" t="s">
        <v>21</v>
      </c>
      <c r="H12" s="7" t="s">
        <v>30</v>
      </c>
      <c r="I12" s="7" t="s">
        <v>1424</v>
      </c>
      <c r="J12" s="8" t="s">
        <v>1497</v>
      </c>
      <c r="K12" s="7"/>
      <c r="L12" s="9" t="s">
        <v>1424</v>
      </c>
      <c r="M12" s="9" t="s">
        <v>37</v>
      </c>
      <c r="N12" s="9" t="s">
        <v>1424</v>
      </c>
      <c r="O12" s="9" t="s">
        <v>37</v>
      </c>
    </row>
    <row r="13" spans="1:15" ht="168" x14ac:dyDescent="0.25">
      <c r="A13" s="5" t="s">
        <v>1745</v>
      </c>
      <c r="B13" s="112" t="s">
        <v>683</v>
      </c>
      <c r="C13" s="111" t="s">
        <v>1518</v>
      </c>
      <c r="D13" s="5" t="s">
        <v>1517</v>
      </c>
      <c r="E13" s="5" t="str">
        <f t="shared" si="0"/>
        <v>sztuki</v>
      </c>
      <c r="F13" s="5" t="s">
        <v>20</v>
      </c>
      <c r="G13" s="7" t="s">
        <v>21</v>
      </c>
      <c r="H13" s="7" t="s">
        <v>30</v>
      </c>
      <c r="I13" s="7" t="s">
        <v>1424</v>
      </c>
      <c r="J13" s="8" t="s">
        <v>1516</v>
      </c>
      <c r="K13" s="7"/>
      <c r="L13" s="9" t="s">
        <v>1424</v>
      </c>
      <c r="M13" s="9" t="s">
        <v>37</v>
      </c>
      <c r="N13" s="9" t="s">
        <v>1424</v>
      </c>
      <c r="O13" s="9" t="s">
        <v>37</v>
      </c>
    </row>
    <row r="14" spans="1:15" ht="180" x14ac:dyDescent="0.25">
      <c r="A14" s="5" t="s">
        <v>1745</v>
      </c>
      <c r="B14" s="112" t="s">
        <v>683</v>
      </c>
      <c r="C14" s="111" t="s">
        <v>1553</v>
      </c>
      <c r="D14" s="5" t="s">
        <v>1564</v>
      </c>
      <c r="E14" s="5" t="str">
        <f t="shared" si="0"/>
        <v>sztuki</v>
      </c>
      <c r="F14" s="5" t="s">
        <v>20</v>
      </c>
      <c r="G14" s="7" t="s">
        <v>21</v>
      </c>
      <c r="H14" s="7" t="s">
        <v>30</v>
      </c>
      <c r="I14" s="7" t="s">
        <v>1424</v>
      </c>
      <c r="J14" s="8" t="s">
        <v>1551</v>
      </c>
      <c r="K14" s="7"/>
      <c r="L14" s="9" t="s">
        <v>1424</v>
      </c>
      <c r="M14" s="9" t="s">
        <v>37</v>
      </c>
      <c r="N14" s="9" t="s">
        <v>1424</v>
      </c>
      <c r="O14" s="9" t="s">
        <v>37</v>
      </c>
    </row>
    <row r="15" spans="1:15" ht="204" x14ac:dyDescent="0.25">
      <c r="A15" s="5" t="s">
        <v>1745</v>
      </c>
      <c r="B15" s="112" t="s">
        <v>683</v>
      </c>
      <c r="C15" s="111" t="s">
        <v>1489</v>
      </c>
      <c r="D15" s="5" t="s">
        <v>1436</v>
      </c>
      <c r="E15" s="5" t="str">
        <f t="shared" si="0"/>
        <v>osoby</v>
      </c>
      <c r="F15" s="5" t="s">
        <v>20</v>
      </c>
      <c r="G15" s="7" t="s">
        <v>21</v>
      </c>
      <c r="H15" s="7" t="s">
        <v>30</v>
      </c>
      <c r="I15" s="7" t="s">
        <v>1424</v>
      </c>
      <c r="J15" s="8" t="s">
        <v>1435</v>
      </c>
      <c r="K15" s="7"/>
      <c r="L15" s="9" t="s">
        <v>1424</v>
      </c>
      <c r="M15" s="9" t="s">
        <v>37</v>
      </c>
      <c r="N15" s="9" t="s">
        <v>1424</v>
      </c>
      <c r="O15" s="9" t="s">
        <v>37</v>
      </c>
    </row>
    <row r="16" spans="1:15" ht="132" x14ac:dyDescent="0.25">
      <c r="A16" s="5" t="s">
        <v>1745</v>
      </c>
      <c r="B16" s="112" t="s">
        <v>683</v>
      </c>
      <c r="C16" s="111" t="s">
        <v>1488</v>
      </c>
      <c r="D16" s="5" t="s">
        <v>1433</v>
      </c>
      <c r="E16" s="5" t="str">
        <f t="shared" si="0"/>
        <v>osoby</v>
      </c>
      <c r="F16" s="5" t="s">
        <v>20</v>
      </c>
      <c r="G16" s="7" t="s">
        <v>21</v>
      </c>
      <c r="H16" s="7" t="s">
        <v>30</v>
      </c>
      <c r="I16" s="7" t="s">
        <v>1424</v>
      </c>
      <c r="J16" s="8" t="s">
        <v>1432</v>
      </c>
      <c r="K16" s="7"/>
      <c r="L16" s="9" t="s">
        <v>1424</v>
      </c>
      <c r="M16" s="9" t="s">
        <v>37</v>
      </c>
      <c r="N16" s="9" t="s">
        <v>1424</v>
      </c>
      <c r="O16" s="9" t="s">
        <v>37</v>
      </c>
    </row>
    <row r="17" spans="1:15" ht="76.5" x14ac:dyDescent="0.25">
      <c r="A17" s="5" t="s">
        <v>1745</v>
      </c>
      <c r="B17" s="112" t="s">
        <v>683</v>
      </c>
      <c r="C17" s="111" t="s">
        <v>1639</v>
      </c>
      <c r="D17" s="5" t="s">
        <v>1638</v>
      </c>
      <c r="E17" s="5" t="str">
        <f t="shared" si="0"/>
        <v>osoby</v>
      </c>
      <c r="F17" s="5" t="s">
        <v>75</v>
      </c>
      <c r="G17" s="7" t="s">
        <v>29</v>
      </c>
      <c r="H17" s="7" t="s">
        <v>22</v>
      </c>
      <c r="I17" s="7" t="s">
        <v>1424</v>
      </c>
      <c r="J17" s="8" t="s">
        <v>1637</v>
      </c>
      <c r="K17" s="7"/>
      <c r="L17" s="114" t="s">
        <v>37</v>
      </c>
      <c r="M17" s="9" t="s">
        <v>1501</v>
      </c>
      <c r="N17" s="114" t="s">
        <v>37</v>
      </c>
      <c r="O17" s="9" t="s">
        <v>1501</v>
      </c>
    </row>
    <row r="18" spans="1:15" ht="63.75" x14ac:dyDescent="0.25">
      <c r="A18" s="5" t="s">
        <v>1745</v>
      </c>
      <c r="B18" s="112" t="s">
        <v>683</v>
      </c>
      <c r="C18" s="111" t="s">
        <v>1724</v>
      </c>
      <c r="D18" s="5" t="s">
        <v>1703</v>
      </c>
      <c r="E18" s="5" t="str">
        <f t="shared" si="0"/>
        <v>osoby</v>
      </c>
      <c r="F18" s="5" t="s">
        <v>20</v>
      </c>
      <c r="G18" s="7" t="s">
        <v>29</v>
      </c>
      <c r="H18" s="7" t="s">
        <v>30</v>
      </c>
      <c r="I18" s="7" t="s">
        <v>1424</v>
      </c>
      <c r="J18" s="8" t="s">
        <v>1702</v>
      </c>
      <c r="K18" s="7" t="s">
        <v>1726</v>
      </c>
      <c r="L18" s="9" t="s">
        <v>1424</v>
      </c>
      <c r="M18" s="9" t="s">
        <v>37</v>
      </c>
      <c r="N18" s="9" t="s">
        <v>1424</v>
      </c>
      <c r="O18" s="9" t="s">
        <v>37</v>
      </c>
    </row>
    <row r="19" spans="1:15" ht="25.5" x14ac:dyDescent="0.25">
      <c r="A19" s="5" t="s">
        <v>1745</v>
      </c>
      <c r="B19" s="112" t="s">
        <v>683</v>
      </c>
      <c r="C19" s="111" t="s">
        <v>1714</v>
      </c>
      <c r="D19" s="5" t="s">
        <v>1697</v>
      </c>
      <c r="E19" s="5" t="str">
        <f t="shared" si="0"/>
        <v>sztuki</v>
      </c>
      <c r="F19" s="5" t="s">
        <v>75</v>
      </c>
      <c r="G19" s="7" t="s">
        <v>29</v>
      </c>
      <c r="H19" s="7" t="s">
        <v>30</v>
      </c>
      <c r="I19" s="7" t="s">
        <v>1424</v>
      </c>
      <c r="J19" s="8" t="s">
        <v>1696</v>
      </c>
      <c r="K19" s="7"/>
      <c r="L19" s="9" t="s">
        <v>37</v>
      </c>
      <c r="M19" s="9" t="s">
        <v>37</v>
      </c>
      <c r="N19" s="9" t="s">
        <v>37</v>
      </c>
      <c r="O19" s="9" t="s">
        <v>37</v>
      </c>
    </row>
    <row r="20" spans="1:15" ht="38.25" x14ac:dyDescent="0.25">
      <c r="A20" s="5" t="s">
        <v>1745</v>
      </c>
      <c r="B20" s="112" t="s">
        <v>683</v>
      </c>
      <c r="C20" s="111" t="s">
        <v>1713</v>
      </c>
      <c r="D20" s="5" t="s">
        <v>1690</v>
      </c>
      <c r="E20" s="5" t="str">
        <f t="shared" si="0"/>
        <v>osoby</v>
      </c>
      <c r="F20" s="5" t="s">
        <v>75</v>
      </c>
      <c r="G20" s="7" t="s">
        <v>29</v>
      </c>
      <c r="H20" s="7" t="s">
        <v>30</v>
      </c>
      <c r="I20" s="7" t="s">
        <v>1424</v>
      </c>
      <c r="J20" s="8" t="s">
        <v>1689</v>
      </c>
      <c r="K20" s="7"/>
      <c r="L20" s="9" t="s">
        <v>37</v>
      </c>
      <c r="M20" s="9" t="s">
        <v>37</v>
      </c>
      <c r="N20" s="9" t="s">
        <v>37</v>
      </c>
      <c r="O20" s="9" t="s">
        <v>37</v>
      </c>
    </row>
  </sheetData>
  <autoFilter ref="A6:O20" xr:uid="{6A158724-8AD1-4BBF-962C-6A1C47650981}">
    <sortState xmlns:xlrd2="http://schemas.microsoft.com/office/spreadsheetml/2017/richdata2" ref="A9:O20">
      <sortCondition ref="C6"/>
    </sortState>
  </autoFilter>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1AE49229-F12F-4B22-ADDC-FAA8E06C5D29}"/>
    <hyperlink ref="A1" location="'Informacje ogólne'!A1" display="Informacje ogólne (link)" xr:uid="{F2069540-7E30-48FA-9EA3-5F36195EFFDD}"/>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F59DC-C88D-435E-8FDF-E1724A038B64}">
  <sheetPr>
    <tabColor theme="0" tint="-0.499984740745262"/>
  </sheetPr>
  <dimension ref="A1:O20"/>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114.75" x14ac:dyDescent="0.25">
      <c r="A7" s="15" t="s">
        <v>1067</v>
      </c>
      <c r="B7" s="4" t="s">
        <v>684</v>
      </c>
      <c r="C7" s="6" t="s">
        <v>390</v>
      </c>
      <c r="D7" s="5" t="s">
        <v>391</v>
      </c>
      <c r="E7" s="5" t="s">
        <v>19</v>
      </c>
      <c r="F7" s="5" t="s">
        <v>20</v>
      </c>
      <c r="G7" s="7" t="s">
        <v>29</v>
      </c>
      <c r="H7" s="7" t="s">
        <v>30</v>
      </c>
      <c r="I7" s="7" t="s">
        <v>26</v>
      </c>
      <c r="J7" s="7" t="s">
        <v>392</v>
      </c>
      <c r="K7" s="7" t="s">
        <v>37</v>
      </c>
      <c r="L7" s="5" t="s">
        <v>37</v>
      </c>
      <c r="M7" s="5" t="s">
        <v>37</v>
      </c>
      <c r="N7" s="5" t="s">
        <v>37</v>
      </c>
      <c r="O7" s="5" t="s">
        <v>37</v>
      </c>
    </row>
    <row r="8" spans="1:15" ht="165.75" x14ac:dyDescent="0.25">
      <c r="A8" s="15" t="s">
        <v>1067</v>
      </c>
      <c r="B8" s="4" t="s">
        <v>684</v>
      </c>
      <c r="C8" s="6" t="s">
        <v>782</v>
      </c>
      <c r="D8" s="5" t="s">
        <v>783</v>
      </c>
      <c r="E8" s="5" t="s">
        <v>134</v>
      </c>
      <c r="F8" s="5" t="s">
        <v>20</v>
      </c>
      <c r="G8" s="7" t="s">
        <v>29</v>
      </c>
      <c r="H8" s="7" t="s">
        <v>30</v>
      </c>
      <c r="I8" s="7" t="s">
        <v>26</v>
      </c>
      <c r="J8" s="7" t="s">
        <v>781</v>
      </c>
      <c r="K8" s="7"/>
      <c r="L8" s="5" t="s">
        <v>37</v>
      </c>
      <c r="M8" s="5" t="s">
        <v>37</v>
      </c>
      <c r="N8" s="5" t="s">
        <v>37</v>
      </c>
      <c r="O8" s="5" t="s">
        <v>37</v>
      </c>
    </row>
    <row r="9" spans="1:15" ht="63.75" x14ac:dyDescent="0.25">
      <c r="A9" s="15" t="s">
        <v>1067</v>
      </c>
      <c r="B9" s="4" t="s">
        <v>684</v>
      </c>
      <c r="C9" s="6" t="s">
        <v>779</v>
      </c>
      <c r="D9" s="5" t="s">
        <v>780</v>
      </c>
      <c r="E9" s="5" t="s">
        <v>134</v>
      </c>
      <c r="F9" s="5" t="s">
        <v>20</v>
      </c>
      <c r="G9" s="7" t="s">
        <v>29</v>
      </c>
      <c r="H9" s="7" t="s">
        <v>30</v>
      </c>
      <c r="I9" s="7" t="s">
        <v>26</v>
      </c>
      <c r="J9" s="7" t="s">
        <v>778</v>
      </c>
      <c r="K9" s="7"/>
      <c r="L9" s="5" t="s">
        <v>37</v>
      </c>
      <c r="M9" s="5" t="s">
        <v>37</v>
      </c>
      <c r="N9" s="5" t="s">
        <v>37</v>
      </c>
      <c r="O9" s="5" t="s">
        <v>37</v>
      </c>
    </row>
    <row r="10" spans="1:15" ht="38.25" x14ac:dyDescent="0.25">
      <c r="A10" s="15" t="s">
        <v>1067</v>
      </c>
      <c r="B10" s="4" t="s">
        <v>684</v>
      </c>
      <c r="C10" s="6" t="s">
        <v>320</v>
      </c>
      <c r="D10" s="5" t="s">
        <v>771</v>
      </c>
      <c r="E10" s="5" t="s">
        <v>113</v>
      </c>
      <c r="F10" s="5" t="s">
        <v>20</v>
      </c>
      <c r="G10" s="7" t="s">
        <v>21</v>
      </c>
      <c r="H10" s="7" t="s">
        <v>22</v>
      </c>
      <c r="I10" s="7" t="s">
        <v>26</v>
      </c>
      <c r="J10" s="7" t="s">
        <v>321</v>
      </c>
      <c r="K10" s="7" t="s">
        <v>1128</v>
      </c>
      <c r="L10" s="5" t="s">
        <v>26</v>
      </c>
      <c r="M10" s="9">
        <v>185000</v>
      </c>
      <c r="N10" s="5" t="s">
        <v>26</v>
      </c>
      <c r="O10" s="9">
        <v>60000</v>
      </c>
    </row>
    <row r="11" spans="1:15" ht="51" x14ac:dyDescent="0.25">
      <c r="A11" s="15" t="s">
        <v>1067</v>
      </c>
      <c r="B11" s="4" t="s">
        <v>684</v>
      </c>
      <c r="C11" s="6" t="s">
        <v>322</v>
      </c>
      <c r="D11" s="5" t="s">
        <v>323</v>
      </c>
      <c r="E11" s="5" t="s">
        <v>134</v>
      </c>
      <c r="F11" s="5" t="s">
        <v>20</v>
      </c>
      <c r="G11" s="7" t="s">
        <v>21</v>
      </c>
      <c r="H11" s="7" t="s">
        <v>22</v>
      </c>
      <c r="I11" s="7" t="s">
        <v>26</v>
      </c>
      <c r="J11" s="7" t="s">
        <v>324</v>
      </c>
      <c r="K11" s="7" t="s">
        <v>687</v>
      </c>
      <c r="L11" s="5" t="s">
        <v>26</v>
      </c>
      <c r="M11" s="5">
        <v>14</v>
      </c>
      <c r="N11" s="5" t="s">
        <v>26</v>
      </c>
      <c r="O11" s="5">
        <v>12</v>
      </c>
    </row>
    <row r="12" spans="1:15" ht="89.25" x14ac:dyDescent="0.25">
      <c r="A12" s="15" t="s">
        <v>1067</v>
      </c>
      <c r="B12" s="4" t="s">
        <v>684</v>
      </c>
      <c r="C12" s="6" t="s">
        <v>393</v>
      </c>
      <c r="D12" s="5" t="s">
        <v>770</v>
      </c>
      <c r="E12" s="5" t="s">
        <v>195</v>
      </c>
      <c r="F12" s="5" t="s">
        <v>20</v>
      </c>
      <c r="G12" s="7" t="s">
        <v>21</v>
      </c>
      <c r="H12" s="7" t="s">
        <v>22</v>
      </c>
      <c r="I12" s="7" t="s">
        <v>26</v>
      </c>
      <c r="J12" s="7" t="s">
        <v>394</v>
      </c>
      <c r="K12" s="7"/>
      <c r="L12" s="5" t="s">
        <v>26</v>
      </c>
      <c r="M12" s="9">
        <v>2470000</v>
      </c>
      <c r="N12" s="5" t="s">
        <v>26</v>
      </c>
      <c r="O12" s="9">
        <v>5750000</v>
      </c>
    </row>
    <row r="13" spans="1:15" ht="63.75" x14ac:dyDescent="0.25">
      <c r="A13" s="15" t="s">
        <v>1067</v>
      </c>
      <c r="B13" s="4" t="s">
        <v>684</v>
      </c>
      <c r="C13" s="6" t="s">
        <v>768</v>
      </c>
      <c r="D13" s="5" t="s">
        <v>769</v>
      </c>
      <c r="E13" s="5" t="s">
        <v>339</v>
      </c>
      <c r="F13" s="5" t="s">
        <v>20</v>
      </c>
      <c r="G13" s="7" t="s">
        <v>29</v>
      </c>
      <c r="H13" s="7" t="s">
        <v>22</v>
      </c>
      <c r="I13" s="7" t="s">
        <v>26</v>
      </c>
      <c r="J13" s="7" t="s">
        <v>767</v>
      </c>
      <c r="K13" s="7"/>
      <c r="L13" s="5" t="s">
        <v>26</v>
      </c>
      <c r="M13" s="9">
        <v>2470</v>
      </c>
      <c r="N13" s="5" t="s">
        <v>26</v>
      </c>
      <c r="O13" s="9">
        <v>5750</v>
      </c>
    </row>
    <row r="14" spans="1:15" ht="153" x14ac:dyDescent="0.25">
      <c r="A14" s="15" t="s">
        <v>1067</v>
      </c>
      <c r="B14" s="4" t="s">
        <v>684</v>
      </c>
      <c r="C14" s="6" t="s">
        <v>762</v>
      </c>
      <c r="D14" s="5" t="s">
        <v>763</v>
      </c>
      <c r="E14" s="5" t="s">
        <v>134</v>
      </c>
      <c r="F14" s="5" t="s">
        <v>20</v>
      </c>
      <c r="G14" s="7" t="s">
        <v>29</v>
      </c>
      <c r="H14" s="7" t="s">
        <v>30</v>
      </c>
      <c r="I14" s="7" t="s">
        <v>26</v>
      </c>
      <c r="J14" s="7" t="s">
        <v>761</v>
      </c>
      <c r="K14" s="7"/>
      <c r="L14" s="5" t="s">
        <v>37</v>
      </c>
      <c r="M14" s="5" t="s">
        <v>37</v>
      </c>
      <c r="N14" s="5" t="s">
        <v>37</v>
      </c>
      <c r="O14" s="5" t="s">
        <v>37</v>
      </c>
    </row>
    <row r="15" spans="1:15" ht="127.5" x14ac:dyDescent="0.25">
      <c r="A15" s="15" t="s">
        <v>1067</v>
      </c>
      <c r="B15" s="4" t="s">
        <v>684</v>
      </c>
      <c r="C15" s="6" t="s">
        <v>759</v>
      </c>
      <c r="D15" s="5" t="s">
        <v>760</v>
      </c>
      <c r="E15" s="5" t="s">
        <v>134</v>
      </c>
      <c r="F15" s="5" t="s">
        <v>20</v>
      </c>
      <c r="G15" s="7" t="s">
        <v>29</v>
      </c>
      <c r="H15" s="7" t="s">
        <v>22</v>
      </c>
      <c r="I15" s="7" t="s">
        <v>26</v>
      </c>
      <c r="J15" s="7" t="s">
        <v>758</v>
      </c>
      <c r="K15" s="7"/>
      <c r="L15" s="5" t="s">
        <v>26</v>
      </c>
      <c r="M15" s="5">
        <v>16</v>
      </c>
      <c r="N15" s="5" t="s">
        <v>26</v>
      </c>
      <c r="O15" s="5">
        <v>36</v>
      </c>
    </row>
    <row r="16" spans="1:15" ht="191.25" x14ac:dyDescent="0.25">
      <c r="A16" s="15" t="s">
        <v>1067</v>
      </c>
      <c r="B16" s="4" t="s">
        <v>684</v>
      </c>
      <c r="C16" s="6" t="s">
        <v>395</v>
      </c>
      <c r="D16" s="5" t="s">
        <v>754</v>
      </c>
      <c r="E16" s="5" t="s">
        <v>134</v>
      </c>
      <c r="F16" s="5" t="s">
        <v>20</v>
      </c>
      <c r="G16" s="7" t="s">
        <v>29</v>
      </c>
      <c r="H16" s="7" t="s">
        <v>30</v>
      </c>
      <c r="I16" s="7" t="s">
        <v>26</v>
      </c>
      <c r="J16" s="7" t="s">
        <v>396</v>
      </c>
      <c r="K16" s="7"/>
      <c r="L16" s="5" t="s">
        <v>37</v>
      </c>
      <c r="M16" s="5" t="s">
        <v>37</v>
      </c>
      <c r="N16" s="5" t="s">
        <v>37</v>
      </c>
      <c r="O16" s="5" t="s">
        <v>37</v>
      </c>
    </row>
    <row r="17" spans="1:15" ht="76.5" x14ac:dyDescent="0.25">
      <c r="A17" s="72" t="s">
        <v>1067</v>
      </c>
      <c r="B17" s="61" t="s">
        <v>684</v>
      </c>
      <c r="C17" s="62" t="s">
        <v>84</v>
      </c>
      <c r="D17" s="60" t="s">
        <v>1023</v>
      </c>
      <c r="E17" s="60" t="s">
        <v>74</v>
      </c>
      <c r="F17" s="60" t="s">
        <v>75</v>
      </c>
      <c r="G17" s="63" t="s">
        <v>21</v>
      </c>
      <c r="H17" s="63" t="s">
        <v>26</v>
      </c>
      <c r="I17" s="63" t="s">
        <v>23</v>
      </c>
      <c r="J17" s="63" t="s">
        <v>85</v>
      </c>
      <c r="K17" s="60" t="s">
        <v>1399</v>
      </c>
      <c r="L17" s="60" t="s">
        <v>37</v>
      </c>
      <c r="M17" s="60" t="s">
        <v>37</v>
      </c>
      <c r="N17" s="60" t="s">
        <v>37</v>
      </c>
      <c r="O17" s="60" t="s">
        <v>37</v>
      </c>
    </row>
    <row r="18" spans="1:15" ht="63.75" x14ac:dyDescent="0.25">
      <c r="A18" s="85" t="s">
        <v>1067</v>
      </c>
      <c r="B18" s="75" t="s">
        <v>684</v>
      </c>
      <c r="C18" s="76" t="s">
        <v>86</v>
      </c>
      <c r="D18" s="74" t="s">
        <v>87</v>
      </c>
      <c r="E18" s="74" t="s">
        <v>1014</v>
      </c>
      <c r="F18" s="74" t="s">
        <v>75</v>
      </c>
      <c r="G18" s="77" t="s">
        <v>29</v>
      </c>
      <c r="H18" s="77" t="s">
        <v>30</v>
      </c>
      <c r="I18" s="77" t="s">
        <v>31</v>
      </c>
      <c r="J18" s="77" t="s">
        <v>88</v>
      </c>
      <c r="K18" s="77" t="s">
        <v>1146</v>
      </c>
      <c r="L18" s="74" t="s">
        <v>37</v>
      </c>
      <c r="M18" s="74" t="s">
        <v>37</v>
      </c>
      <c r="N18" s="74" t="s">
        <v>37</v>
      </c>
      <c r="O18" s="74" t="s">
        <v>37</v>
      </c>
    </row>
    <row r="19" spans="1:15" ht="63.75" x14ac:dyDescent="0.25">
      <c r="A19" s="85" t="s">
        <v>1067</v>
      </c>
      <c r="B19" s="75" t="s">
        <v>684</v>
      </c>
      <c r="C19" s="76" t="s">
        <v>169</v>
      </c>
      <c r="D19" s="74" t="s">
        <v>170</v>
      </c>
      <c r="E19" s="74" t="s">
        <v>1014</v>
      </c>
      <c r="F19" s="74" t="s">
        <v>75</v>
      </c>
      <c r="G19" s="77" t="s">
        <v>29</v>
      </c>
      <c r="H19" s="77" t="s">
        <v>30</v>
      </c>
      <c r="I19" s="77" t="s">
        <v>31</v>
      </c>
      <c r="J19" s="77" t="s">
        <v>171</v>
      </c>
      <c r="K19" s="77" t="s">
        <v>1146</v>
      </c>
      <c r="L19" s="74" t="s">
        <v>37</v>
      </c>
      <c r="M19" s="74" t="s">
        <v>37</v>
      </c>
      <c r="N19" s="74" t="s">
        <v>37</v>
      </c>
      <c r="O19" s="74" t="s">
        <v>37</v>
      </c>
    </row>
    <row r="20" spans="1:15" ht="51" x14ac:dyDescent="0.25">
      <c r="A20" s="15" t="s">
        <v>1067</v>
      </c>
      <c r="B20" s="4" t="s">
        <v>684</v>
      </c>
      <c r="C20" s="6" t="s">
        <v>765</v>
      </c>
      <c r="D20" s="5" t="s">
        <v>766</v>
      </c>
      <c r="E20" s="5" t="s">
        <v>113</v>
      </c>
      <c r="F20" s="5" t="s">
        <v>75</v>
      </c>
      <c r="G20" s="7" t="s">
        <v>29</v>
      </c>
      <c r="H20" s="7" t="s">
        <v>22</v>
      </c>
      <c r="I20" s="7" t="s">
        <v>26</v>
      </c>
      <c r="J20" s="7" t="s">
        <v>764</v>
      </c>
      <c r="K20" s="7" t="s">
        <v>1129</v>
      </c>
      <c r="L20" s="5">
        <v>0</v>
      </c>
      <c r="M20" s="9">
        <v>185000</v>
      </c>
      <c r="N20" s="5">
        <v>0</v>
      </c>
      <c r="O20" s="9">
        <v>60000</v>
      </c>
    </row>
  </sheetData>
  <autoFilter ref="A6:O20"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AAEDDE84-20D5-483C-8FA6-F65837E95C9F}"/>
    <hyperlink ref="A1" location="'Informacje ogólne'!A1" display="Informacje ogólne (link)" xr:uid="{A2C6DD6A-8D32-4854-B908-33DF4C2124C4}"/>
  </hyperlinks>
  <pageMargins left="0.70866141732283472" right="0.70866141732283472" top="0.74803149606299213" bottom="0.74803149606299213" header="0.31496062992125984" footer="0.31496062992125984"/>
  <pageSetup paperSize="9" scale="31"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128DB-2900-41B0-8D9B-9B9B82D6063A}">
  <sheetPr>
    <tabColor theme="0" tint="-0.499984740745262"/>
  </sheetPr>
  <dimension ref="A1:O19"/>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114.75" x14ac:dyDescent="0.25">
      <c r="A7" s="15" t="s">
        <v>1068</v>
      </c>
      <c r="B7" s="4" t="s">
        <v>685</v>
      </c>
      <c r="C7" s="6" t="s">
        <v>390</v>
      </c>
      <c r="D7" s="5" t="s">
        <v>391</v>
      </c>
      <c r="E7" s="5" t="s">
        <v>19</v>
      </c>
      <c r="F7" s="5" t="s">
        <v>20</v>
      </c>
      <c r="G7" s="7" t="s">
        <v>29</v>
      </c>
      <c r="H7" s="7" t="s">
        <v>30</v>
      </c>
      <c r="I7" s="7" t="s">
        <v>26</v>
      </c>
      <c r="J7" s="7" t="s">
        <v>392</v>
      </c>
      <c r="K7" s="7" t="s">
        <v>37</v>
      </c>
      <c r="L7" s="5" t="s">
        <v>37</v>
      </c>
      <c r="M7" s="5" t="s">
        <v>37</v>
      </c>
      <c r="N7" s="5" t="s">
        <v>37</v>
      </c>
      <c r="O7" s="5" t="s">
        <v>37</v>
      </c>
    </row>
    <row r="8" spans="1:15" ht="165.75" x14ac:dyDescent="0.25">
      <c r="A8" s="15" t="s">
        <v>1068</v>
      </c>
      <c r="B8" s="4" t="s">
        <v>685</v>
      </c>
      <c r="C8" s="6" t="s">
        <v>782</v>
      </c>
      <c r="D8" s="5" t="s">
        <v>783</v>
      </c>
      <c r="E8" s="5" t="s">
        <v>134</v>
      </c>
      <c r="F8" s="5" t="s">
        <v>20</v>
      </c>
      <c r="G8" s="7" t="s">
        <v>29</v>
      </c>
      <c r="H8" s="7" t="s">
        <v>30</v>
      </c>
      <c r="I8" s="7" t="s">
        <v>26</v>
      </c>
      <c r="J8" s="7" t="s">
        <v>781</v>
      </c>
      <c r="K8" s="7"/>
      <c r="L8" s="5" t="s">
        <v>37</v>
      </c>
      <c r="M8" s="5" t="s">
        <v>37</v>
      </c>
      <c r="N8" s="5" t="s">
        <v>37</v>
      </c>
      <c r="O8" s="5" t="s">
        <v>37</v>
      </c>
    </row>
    <row r="9" spans="1:15" ht="63.75" x14ac:dyDescent="0.25">
      <c r="A9" s="15" t="s">
        <v>1068</v>
      </c>
      <c r="B9" s="4" t="s">
        <v>685</v>
      </c>
      <c r="C9" s="6" t="s">
        <v>779</v>
      </c>
      <c r="D9" s="5" t="s">
        <v>780</v>
      </c>
      <c r="E9" s="5" t="s">
        <v>134</v>
      </c>
      <c r="F9" s="5" t="s">
        <v>20</v>
      </c>
      <c r="G9" s="7" t="s">
        <v>29</v>
      </c>
      <c r="H9" s="7" t="s">
        <v>30</v>
      </c>
      <c r="I9" s="7" t="s">
        <v>26</v>
      </c>
      <c r="J9" s="7" t="s">
        <v>778</v>
      </c>
      <c r="K9" s="7"/>
      <c r="L9" s="5" t="s">
        <v>37</v>
      </c>
      <c r="M9" s="5" t="s">
        <v>37</v>
      </c>
      <c r="N9" s="5" t="s">
        <v>37</v>
      </c>
      <c r="O9" s="5" t="s">
        <v>37</v>
      </c>
    </row>
    <row r="10" spans="1:15" ht="38.25" x14ac:dyDescent="0.25">
      <c r="A10" s="15" t="s">
        <v>1068</v>
      </c>
      <c r="B10" s="4" t="s">
        <v>685</v>
      </c>
      <c r="C10" s="6" t="s">
        <v>320</v>
      </c>
      <c r="D10" s="5" t="s">
        <v>771</v>
      </c>
      <c r="E10" s="5" t="s">
        <v>113</v>
      </c>
      <c r="F10" s="5" t="s">
        <v>20</v>
      </c>
      <c r="G10" s="7" t="s">
        <v>21</v>
      </c>
      <c r="H10" s="7" t="s">
        <v>22</v>
      </c>
      <c r="I10" s="7" t="s">
        <v>26</v>
      </c>
      <c r="J10" s="7" t="s">
        <v>321</v>
      </c>
      <c r="K10" s="7" t="s">
        <v>1128</v>
      </c>
      <c r="L10" s="5" t="s">
        <v>26</v>
      </c>
      <c r="M10" s="9" t="s">
        <v>26</v>
      </c>
      <c r="N10" s="5" t="s">
        <v>26</v>
      </c>
      <c r="O10" s="9">
        <v>80000</v>
      </c>
    </row>
    <row r="11" spans="1:15" ht="51" x14ac:dyDescent="0.25">
      <c r="A11" s="15" t="s">
        <v>1068</v>
      </c>
      <c r="B11" s="4" t="s">
        <v>685</v>
      </c>
      <c r="C11" s="6" t="s">
        <v>322</v>
      </c>
      <c r="D11" s="5" t="s">
        <v>323</v>
      </c>
      <c r="E11" s="5" t="s">
        <v>134</v>
      </c>
      <c r="F11" s="5" t="s">
        <v>20</v>
      </c>
      <c r="G11" s="7" t="s">
        <v>21</v>
      </c>
      <c r="H11" s="7" t="s">
        <v>22</v>
      </c>
      <c r="I11" s="7" t="s">
        <v>26</v>
      </c>
      <c r="J11" s="7" t="s">
        <v>324</v>
      </c>
      <c r="K11" s="7" t="s">
        <v>687</v>
      </c>
      <c r="L11" s="5" t="s">
        <v>26</v>
      </c>
      <c r="M11" s="5" t="s">
        <v>26</v>
      </c>
      <c r="N11" s="5" t="s">
        <v>26</v>
      </c>
      <c r="O11" s="5">
        <v>37</v>
      </c>
    </row>
    <row r="12" spans="1:15" ht="63.75" x14ac:dyDescent="0.25">
      <c r="A12" s="15" t="s">
        <v>1068</v>
      </c>
      <c r="B12" s="4" t="s">
        <v>685</v>
      </c>
      <c r="C12" s="6" t="s">
        <v>768</v>
      </c>
      <c r="D12" s="5" t="s">
        <v>769</v>
      </c>
      <c r="E12" s="5" t="s">
        <v>339</v>
      </c>
      <c r="F12" s="5" t="s">
        <v>20</v>
      </c>
      <c r="G12" s="7" t="s">
        <v>29</v>
      </c>
      <c r="H12" s="7" t="s">
        <v>22</v>
      </c>
      <c r="I12" s="7" t="s">
        <v>26</v>
      </c>
      <c r="J12" s="7" t="s">
        <v>767</v>
      </c>
      <c r="K12" s="7"/>
      <c r="L12" s="5" t="s">
        <v>26</v>
      </c>
      <c r="M12" s="5" t="s">
        <v>26</v>
      </c>
      <c r="N12" s="5" t="s">
        <v>26</v>
      </c>
      <c r="O12" s="9">
        <v>9800</v>
      </c>
    </row>
    <row r="13" spans="1:15" ht="153" x14ac:dyDescent="0.25">
      <c r="A13" s="15" t="s">
        <v>1068</v>
      </c>
      <c r="B13" s="4" t="s">
        <v>685</v>
      </c>
      <c r="C13" s="6" t="s">
        <v>762</v>
      </c>
      <c r="D13" s="5" t="s">
        <v>763</v>
      </c>
      <c r="E13" s="5" t="s">
        <v>134</v>
      </c>
      <c r="F13" s="5" t="s">
        <v>20</v>
      </c>
      <c r="G13" s="7" t="s">
        <v>29</v>
      </c>
      <c r="H13" s="7" t="s">
        <v>30</v>
      </c>
      <c r="I13" s="7" t="s">
        <v>26</v>
      </c>
      <c r="J13" s="7" t="s">
        <v>761</v>
      </c>
      <c r="K13" s="7"/>
      <c r="L13" s="5" t="s">
        <v>37</v>
      </c>
      <c r="M13" s="5" t="s">
        <v>37</v>
      </c>
      <c r="N13" s="5" t="s">
        <v>37</v>
      </c>
      <c r="O13" s="5" t="s">
        <v>37</v>
      </c>
    </row>
    <row r="14" spans="1:15" ht="127.5" x14ac:dyDescent="0.25">
      <c r="A14" s="15" t="s">
        <v>1068</v>
      </c>
      <c r="B14" s="4" t="s">
        <v>685</v>
      </c>
      <c r="C14" s="6" t="s">
        <v>759</v>
      </c>
      <c r="D14" s="5" t="s">
        <v>760</v>
      </c>
      <c r="E14" s="5" t="s">
        <v>134</v>
      </c>
      <c r="F14" s="5" t="s">
        <v>20</v>
      </c>
      <c r="G14" s="7" t="s">
        <v>29</v>
      </c>
      <c r="H14" s="7" t="s">
        <v>22</v>
      </c>
      <c r="I14" s="7" t="s">
        <v>26</v>
      </c>
      <c r="J14" s="7" t="s">
        <v>758</v>
      </c>
      <c r="K14" s="7"/>
      <c r="L14" s="5" t="s">
        <v>26</v>
      </c>
      <c r="M14" s="5" t="s">
        <v>26</v>
      </c>
      <c r="N14" s="5" t="s">
        <v>26</v>
      </c>
      <c r="O14" s="5">
        <v>42</v>
      </c>
    </row>
    <row r="15" spans="1:15" ht="191.25" x14ac:dyDescent="0.25">
      <c r="A15" s="15" t="s">
        <v>1068</v>
      </c>
      <c r="B15" s="4" t="s">
        <v>685</v>
      </c>
      <c r="C15" s="6" t="s">
        <v>395</v>
      </c>
      <c r="D15" s="5" t="s">
        <v>754</v>
      </c>
      <c r="E15" s="5" t="s">
        <v>134</v>
      </c>
      <c r="F15" s="5" t="s">
        <v>20</v>
      </c>
      <c r="G15" s="7" t="s">
        <v>29</v>
      </c>
      <c r="H15" s="7" t="s">
        <v>30</v>
      </c>
      <c r="I15" s="7" t="s">
        <v>26</v>
      </c>
      <c r="J15" s="7" t="s">
        <v>396</v>
      </c>
      <c r="K15" s="7"/>
      <c r="L15" s="5" t="s">
        <v>37</v>
      </c>
      <c r="M15" s="5" t="s">
        <v>37</v>
      </c>
      <c r="N15" s="5" t="s">
        <v>37</v>
      </c>
      <c r="O15" s="5" t="s">
        <v>37</v>
      </c>
    </row>
    <row r="16" spans="1:15" ht="76.5" x14ac:dyDescent="0.25">
      <c r="A16" s="72" t="s">
        <v>1068</v>
      </c>
      <c r="B16" s="61" t="s">
        <v>685</v>
      </c>
      <c r="C16" s="62" t="s">
        <v>84</v>
      </c>
      <c r="D16" s="60" t="s">
        <v>1023</v>
      </c>
      <c r="E16" s="60" t="s">
        <v>74</v>
      </c>
      <c r="F16" s="60" t="s">
        <v>75</v>
      </c>
      <c r="G16" s="63" t="s">
        <v>21</v>
      </c>
      <c r="H16" s="63" t="s">
        <v>26</v>
      </c>
      <c r="I16" s="63" t="s">
        <v>23</v>
      </c>
      <c r="J16" s="63" t="s">
        <v>85</v>
      </c>
      <c r="K16" s="60" t="s">
        <v>1399</v>
      </c>
      <c r="L16" s="60" t="s">
        <v>37</v>
      </c>
      <c r="M16" s="60" t="s">
        <v>37</v>
      </c>
      <c r="N16" s="60" t="s">
        <v>37</v>
      </c>
      <c r="O16" s="60" t="s">
        <v>37</v>
      </c>
    </row>
    <row r="17" spans="1:15" ht="63.75" x14ac:dyDescent="0.25">
      <c r="A17" s="85" t="s">
        <v>1068</v>
      </c>
      <c r="B17" s="75" t="s">
        <v>685</v>
      </c>
      <c r="C17" s="76" t="s">
        <v>86</v>
      </c>
      <c r="D17" s="74" t="s">
        <v>87</v>
      </c>
      <c r="E17" s="74" t="s">
        <v>74</v>
      </c>
      <c r="F17" s="74" t="s">
        <v>75</v>
      </c>
      <c r="G17" s="77" t="s">
        <v>29</v>
      </c>
      <c r="H17" s="77" t="s">
        <v>30</v>
      </c>
      <c r="I17" s="77" t="s">
        <v>31</v>
      </c>
      <c r="J17" s="77" t="s">
        <v>88</v>
      </c>
      <c r="K17" s="77" t="s">
        <v>1069</v>
      </c>
      <c r="L17" s="74" t="s">
        <v>37</v>
      </c>
      <c r="M17" s="74" t="s">
        <v>37</v>
      </c>
      <c r="N17" s="74" t="s">
        <v>37</v>
      </c>
      <c r="O17" s="74" t="s">
        <v>37</v>
      </c>
    </row>
    <row r="18" spans="1:15" ht="63.75" x14ac:dyDescent="0.25">
      <c r="A18" s="85" t="s">
        <v>1068</v>
      </c>
      <c r="B18" s="75" t="s">
        <v>685</v>
      </c>
      <c r="C18" s="76" t="s">
        <v>169</v>
      </c>
      <c r="D18" s="74" t="s">
        <v>170</v>
      </c>
      <c r="E18" s="74" t="s">
        <v>74</v>
      </c>
      <c r="F18" s="74" t="s">
        <v>75</v>
      </c>
      <c r="G18" s="77" t="s">
        <v>29</v>
      </c>
      <c r="H18" s="77" t="s">
        <v>30</v>
      </c>
      <c r="I18" s="77" t="s">
        <v>31</v>
      </c>
      <c r="J18" s="77" t="s">
        <v>171</v>
      </c>
      <c r="K18" s="77" t="s">
        <v>1069</v>
      </c>
      <c r="L18" s="74" t="s">
        <v>37</v>
      </c>
      <c r="M18" s="74" t="s">
        <v>37</v>
      </c>
      <c r="N18" s="74" t="s">
        <v>37</v>
      </c>
      <c r="O18" s="74" t="s">
        <v>37</v>
      </c>
    </row>
    <row r="19" spans="1:15" ht="51" x14ac:dyDescent="0.25">
      <c r="A19" s="15" t="s">
        <v>1068</v>
      </c>
      <c r="B19" s="4" t="s">
        <v>685</v>
      </c>
      <c r="C19" s="6" t="s">
        <v>765</v>
      </c>
      <c r="D19" s="5" t="s">
        <v>766</v>
      </c>
      <c r="E19" s="5" t="s">
        <v>113</v>
      </c>
      <c r="F19" s="5" t="s">
        <v>75</v>
      </c>
      <c r="G19" s="7" t="s">
        <v>29</v>
      </c>
      <c r="H19" s="7" t="s">
        <v>22</v>
      </c>
      <c r="I19" s="7" t="s">
        <v>26</v>
      </c>
      <c r="J19" s="7" t="s">
        <v>764</v>
      </c>
      <c r="K19" s="7" t="s">
        <v>1129</v>
      </c>
      <c r="L19" s="5" t="s">
        <v>26</v>
      </c>
      <c r="M19" s="9" t="s">
        <v>26</v>
      </c>
      <c r="N19" s="5">
        <v>0</v>
      </c>
      <c r="O19" s="9">
        <v>80000</v>
      </c>
    </row>
  </sheetData>
  <autoFilter ref="A6:O19"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C1D0DA17-67D6-42C3-8C9F-CBC3C54704D0}"/>
    <hyperlink ref="A1" location="'Informacje ogólne'!A1" display="Informacje ogólne (link)" xr:uid="{D141C9E6-760C-49B2-978F-2FE3C717FF4B}"/>
  </hyperlinks>
  <pageMargins left="0.70866141732283472" right="0.70866141732283472" top="0.74803149606299213" bottom="0.74803149606299213" header="0.31496062992125984" footer="0.31496062992125984"/>
  <pageSetup paperSize="9" scale="31"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6C18-A49E-4A10-8A93-DB1CC6B649D6}">
  <sheetPr>
    <tabColor theme="0" tint="-0.499984740745262"/>
  </sheetPr>
  <dimension ref="A1:O8"/>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25.5" x14ac:dyDescent="0.25">
      <c r="A7" s="15" t="s">
        <v>611</v>
      </c>
      <c r="B7" s="4" t="s">
        <v>612</v>
      </c>
      <c r="C7" s="6" t="s">
        <v>613</v>
      </c>
      <c r="D7" s="5" t="s">
        <v>614</v>
      </c>
      <c r="E7" s="5" t="s">
        <v>19</v>
      </c>
      <c r="F7" s="5" t="s">
        <v>20</v>
      </c>
      <c r="G7" s="7" t="s">
        <v>256</v>
      </c>
      <c r="H7" s="7" t="s">
        <v>30</v>
      </c>
      <c r="I7" s="7" t="s">
        <v>26</v>
      </c>
      <c r="J7" s="8" t="s">
        <v>615</v>
      </c>
      <c r="K7" s="7" t="s">
        <v>37</v>
      </c>
      <c r="L7" s="5" t="s">
        <v>37</v>
      </c>
      <c r="M7" s="5" t="s">
        <v>37</v>
      </c>
      <c r="N7" s="5" t="s">
        <v>37</v>
      </c>
      <c r="O7" s="5" t="s">
        <v>37</v>
      </c>
    </row>
    <row r="8" spans="1:15" ht="25.5" x14ac:dyDescent="0.25">
      <c r="A8" s="15" t="s">
        <v>611</v>
      </c>
      <c r="B8" s="4" t="s">
        <v>612</v>
      </c>
      <c r="C8" s="6" t="s">
        <v>616</v>
      </c>
      <c r="D8" s="5" t="s">
        <v>617</v>
      </c>
      <c r="E8" s="5" t="s">
        <v>19</v>
      </c>
      <c r="F8" s="5" t="s">
        <v>20</v>
      </c>
      <c r="G8" s="7" t="s">
        <v>256</v>
      </c>
      <c r="H8" s="7" t="s">
        <v>30</v>
      </c>
      <c r="I8" s="7" t="s">
        <v>26</v>
      </c>
      <c r="J8" s="8" t="s">
        <v>618</v>
      </c>
      <c r="K8" s="7" t="s">
        <v>37</v>
      </c>
      <c r="L8" s="5" t="s">
        <v>37</v>
      </c>
      <c r="M8" s="5" t="s">
        <v>37</v>
      </c>
      <c r="N8" s="5" t="s">
        <v>37</v>
      </c>
      <c r="O8" s="5" t="s">
        <v>37</v>
      </c>
    </row>
  </sheetData>
  <autoFilter ref="A6:O7"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60411C08-2196-4B04-A898-850888F9CFC5}"/>
    <hyperlink ref="A1" location="'Informacje ogólne'!A1" display="Informacje ogólne (link)" xr:uid="{272F16B1-A6A9-4588-A584-8DD896541A3C}"/>
  </hyperlinks>
  <pageMargins left="0.70866141732283472" right="0.70866141732283472" top="0.74803149606299213" bottom="0.74803149606299213" header="0.31496062992125984" footer="0.31496062992125984"/>
  <pageSetup paperSize="9" scale="31"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B6FA-8BA8-40BA-8E41-2A6C2E55599F}">
  <sheetPr>
    <tabColor theme="0" tint="-0.499984740745262"/>
  </sheetPr>
  <dimension ref="A1:O9"/>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51" x14ac:dyDescent="0.25">
      <c r="A7" s="15" t="s">
        <v>1394</v>
      </c>
      <c r="B7" s="4" t="s">
        <v>684</v>
      </c>
      <c r="C7" s="6" t="s">
        <v>320</v>
      </c>
      <c r="D7" s="5" t="s">
        <v>771</v>
      </c>
      <c r="E7" s="5" t="s">
        <v>113</v>
      </c>
      <c r="F7" s="5" t="s">
        <v>20</v>
      </c>
      <c r="G7" s="7" t="s">
        <v>21</v>
      </c>
      <c r="H7" s="7" t="s">
        <v>22</v>
      </c>
      <c r="I7" s="7" t="s">
        <v>26</v>
      </c>
      <c r="J7" s="7" t="s">
        <v>321</v>
      </c>
      <c r="K7" s="45" t="s">
        <v>1419</v>
      </c>
      <c r="L7" s="9" t="s">
        <v>37</v>
      </c>
      <c r="M7" s="9" t="s">
        <v>37</v>
      </c>
      <c r="N7" s="9" t="s">
        <v>37</v>
      </c>
      <c r="O7" s="9" t="s">
        <v>37</v>
      </c>
    </row>
    <row r="8" spans="1:15" ht="25.5" x14ac:dyDescent="0.25">
      <c r="A8" s="15" t="s">
        <v>1394</v>
      </c>
      <c r="B8" s="4" t="s">
        <v>684</v>
      </c>
      <c r="C8" s="6" t="s">
        <v>613</v>
      </c>
      <c r="D8" s="5" t="s">
        <v>614</v>
      </c>
      <c r="E8" s="5" t="s">
        <v>19</v>
      </c>
      <c r="F8" s="5" t="s">
        <v>20</v>
      </c>
      <c r="G8" s="7" t="s">
        <v>256</v>
      </c>
      <c r="H8" s="7" t="s">
        <v>30</v>
      </c>
      <c r="I8" s="7" t="s">
        <v>26</v>
      </c>
      <c r="J8" s="8" t="s">
        <v>615</v>
      </c>
      <c r="K8" s="7" t="s">
        <v>37</v>
      </c>
      <c r="L8" s="5" t="s">
        <v>37</v>
      </c>
      <c r="M8" s="5" t="s">
        <v>37</v>
      </c>
      <c r="N8" s="5" t="s">
        <v>37</v>
      </c>
      <c r="O8" s="5" t="s">
        <v>37</v>
      </c>
    </row>
    <row r="9" spans="1:15" ht="25.5" x14ac:dyDescent="0.25">
      <c r="A9" s="15" t="s">
        <v>1394</v>
      </c>
      <c r="B9" s="4" t="s">
        <v>684</v>
      </c>
      <c r="C9" s="6" t="s">
        <v>616</v>
      </c>
      <c r="D9" s="5" t="s">
        <v>617</v>
      </c>
      <c r="E9" s="5" t="s">
        <v>19</v>
      </c>
      <c r="F9" s="5" t="s">
        <v>20</v>
      </c>
      <c r="G9" s="7" t="s">
        <v>256</v>
      </c>
      <c r="H9" s="7" t="s">
        <v>30</v>
      </c>
      <c r="I9" s="7" t="s">
        <v>26</v>
      </c>
      <c r="J9" s="8" t="s">
        <v>618</v>
      </c>
      <c r="K9" s="7" t="s">
        <v>37</v>
      </c>
      <c r="L9" s="5" t="s">
        <v>37</v>
      </c>
      <c r="M9" s="5" t="s">
        <v>37</v>
      </c>
      <c r="N9" s="5" t="s">
        <v>37</v>
      </c>
      <c r="O9" s="5" t="s">
        <v>37</v>
      </c>
    </row>
  </sheetData>
  <autoFilter ref="A6:O8" xr:uid="{37EB7799-049C-4269-8574-A3FE759F3153}"/>
  <mergeCells count="14">
    <mergeCell ref="L4:O4"/>
    <mergeCell ref="L5:M5"/>
    <mergeCell ref="N5:O5"/>
    <mergeCell ref="A4:A6"/>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C80C9A2B-7801-4182-87D5-38372405F7E1}"/>
    <hyperlink ref="A1" location="'Informacje ogólne'!A1" display="Informacje ogólne (link)" xr:uid="{A3258C89-ABCE-4F71-A81B-8E7099D9B0A1}"/>
    <hyperlink ref="K7" location="'RCO074_Ludność ZIT.i.MSIT'!A1" display="'RCO074_Ludność ZIT.i.MSIT'!A1" xr:uid="{D586E5A3-8010-43E8-8993-8B77B2615D94}"/>
  </hyperlinks>
  <pageMargins left="0.70866141732283472" right="0.70866141732283472" top="0.74803149606299213" bottom="0.74803149606299213" header="0.31496062992125984" footer="0.31496062992125984"/>
  <pageSetup paperSize="9" scale="31"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61D5-DF61-4434-92A0-9C617A14E0D5}">
  <sheetPr>
    <tabColor theme="1"/>
  </sheetPr>
  <dimension ref="A1:F169"/>
  <sheetViews>
    <sheetView workbookViewId="0"/>
  </sheetViews>
  <sheetFormatPr defaultRowHeight="12.75" x14ac:dyDescent="0.25"/>
  <cols>
    <col min="1" max="2" width="10.5703125" style="16" customWidth="1"/>
    <col min="3" max="3" width="90.140625" style="16" customWidth="1"/>
    <col min="4" max="4" width="18" style="16" bestFit="1" customWidth="1"/>
    <col min="5" max="5" width="23" style="16" bestFit="1" customWidth="1"/>
    <col min="6" max="6" width="12.7109375" style="16" customWidth="1"/>
    <col min="7" max="16384" width="9.140625" style="16"/>
  </cols>
  <sheetData>
    <row r="1" spans="1:6" ht="12.75" customHeight="1" x14ac:dyDescent="0.25">
      <c r="A1" s="58" t="s">
        <v>1390</v>
      </c>
      <c r="B1" s="58"/>
      <c r="C1" s="154" t="s">
        <v>1345</v>
      </c>
      <c r="D1" s="24"/>
      <c r="E1" s="24"/>
      <c r="F1" s="24"/>
    </row>
    <row r="2" spans="1:6" x14ac:dyDescent="0.25">
      <c r="A2" s="57" t="s">
        <v>1347</v>
      </c>
      <c r="B2" s="57"/>
      <c r="C2" s="154"/>
      <c r="D2" s="24"/>
      <c r="E2" s="24"/>
      <c r="F2" s="24"/>
    </row>
    <row r="3" spans="1:6" x14ac:dyDescent="0.25">
      <c r="A3" s="152" t="s">
        <v>1397</v>
      </c>
      <c r="B3" s="152"/>
      <c r="C3" s="154"/>
      <c r="D3" s="24"/>
      <c r="E3" s="24"/>
      <c r="F3" s="24"/>
    </row>
    <row r="4" spans="1:6" x14ac:dyDescent="0.25">
      <c r="A4" s="152" t="s">
        <v>1348</v>
      </c>
      <c r="B4" s="152"/>
      <c r="C4" s="38" t="s">
        <v>1192</v>
      </c>
      <c r="D4" s="24"/>
      <c r="E4" s="24"/>
      <c r="F4" s="24"/>
    </row>
    <row r="5" spans="1:6" x14ac:dyDescent="0.25">
      <c r="A5" s="152" t="s">
        <v>1349</v>
      </c>
      <c r="B5" s="152"/>
      <c r="C5" s="38"/>
      <c r="D5" s="24"/>
      <c r="E5" s="24"/>
      <c r="F5" s="24"/>
    </row>
    <row r="6" spans="1:6" ht="15" x14ac:dyDescent="0.25">
      <c r="A6" s="152" t="s">
        <v>1350</v>
      </c>
      <c r="B6" s="152"/>
      <c r="C6" s="35"/>
      <c r="D6" s="24"/>
      <c r="E6" s="24"/>
      <c r="F6" s="24"/>
    </row>
    <row r="7" spans="1:6" ht="15" x14ac:dyDescent="0.25">
      <c r="A7" s="152" t="s">
        <v>1351</v>
      </c>
      <c r="B7" s="152"/>
      <c r="C7" s="35"/>
      <c r="D7" s="24"/>
      <c r="E7" s="24"/>
      <c r="F7" s="24"/>
    </row>
    <row r="8" spans="1:6" ht="15" x14ac:dyDescent="0.25">
      <c r="A8" s="152" t="s">
        <v>1352</v>
      </c>
      <c r="B8" s="152"/>
      <c r="C8" s="35"/>
      <c r="D8" s="24"/>
      <c r="E8" s="24"/>
      <c r="F8" s="24"/>
    </row>
    <row r="9" spans="1:6" ht="15" x14ac:dyDescent="0.25">
      <c r="A9" s="152" t="s">
        <v>1418</v>
      </c>
      <c r="B9" s="152"/>
      <c r="C9" s="35"/>
      <c r="D9" s="24"/>
      <c r="E9" s="24"/>
      <c r="F9" s="24"/>
    </row>
    <row r="10" spans="1:6" ht="15" customHeight="1" x14ac:dyDescent="0.25">
      <c r="A10" s="44"/>
      <c r="B10" s="44"/>
      <c r="C10" s="35"/>
      <c r="D10" s="24"/>
      <c r="E10" s="24"/>
      <c r="F10" s="24"/>
    </row>
    <row r="11" spans="1:6" ht="30" customHeight="1" x14ac:dyDescent="0.25">
      <c r="A11" s="153" t="s">
        <v>1357</v>
      </c>
      <c r="B11" s="153"/>
      <c r="C11" s="153"/>
      <c r="D11" s="153"/>
      <c r="E11" s="153"/>
      <c r="F11" s="153"/>
    </row>
    <row r="12" spans="1:6" x14ac:dyDescent="0.25">
      <c r="A12" s="29"/>
      <c r="B12" s="29"/>
      <c r="C12" s="36"/>
      <c r="D12" s="151" t="s">
        <v>1154</v>
      </c>
      <c r="E12" s="151"/>
    </row>
    <row r="13" spans="1:6" ht="25.5" x14ac:dyDescent="0.25">
      <c r="A13" s="30" t="s">
        <v>1130</v>
      </c>
      <c r="B13" s="30" t="s">
        <v>1132</v>
      </c>
      <c r="C13" s="30" t="s">
        <v>1131</v>
      </c>
      <c r="D13" s="30" t="s">
        <v>1133</v>
      </c>
      <c r="E13" s="30" t="s">
        <v>1134</v>
      </c>
      <c r="F13" s="30" t="s">
        <v>1135</v>
      </c>
    </row>
    <row r="14" spans="1:6" x14ac:dyDescent="0.25">
      <c r="A14" s="28" t="s">
        <v>1143</v>
      </c>
      <c r="B14" s="28" t="s">
        <v>1137</v>
      </c>
      <c r="C14" s="28" t="s">
        <v>1307</v>
      </c>
      <c r="D14" s="28" t="s">
        <v>1172</v>
      </c>
      <c r="E14" s="34" t="s">
        <v>1137</v>
      </c>
      <c r="F14" s="32">
        <v>7519</v>
      </c>
    </row>
    <row r="15" spans="1:6" x14ac:dyDescent="0.25">
      <c r="A15" s="28" t="s">
        <v>1143</v>
      </c>
      <c r="B15" s="28" t="s">
        <v>1137</v>
      </c>
      <c r="C15" s="28" t="s">
        <v>1307</v>
      </c>
      <c r="D15" s="28" t="s">
        <v>1172</v>
      </c>
      <c r="E15" s="34" t="s">
        <v>1283</v>
      </c>
      <c r="F15" s="32">
        <v>41848</v>
      </c>
    </row>
    <row r="16" spans="1:6" x14ac:dyDescent="0.25">
      <c r="A16" s="28" t="s">
        <v>1143</v>
      </c>
      <c r="B16" s="28" t="s">
        <v>1137</v>
      </c>
      <c r="C16" s="28" t="s">
        <v>1307</v>
      </c>
      <c r="D16" s="28" t="s">
        <v>1172</v>
      </c>
      <c r="E16" s="34" t="s">
        <v>1159</v>
      </c>
      <c r="F16" s="32">
        <v>5834</v>
      </c>
    </row>
    <row r="17" spans="1:6" x14ac:dyDescent="0.25">
      <c r="A17" s="28" t="s">
        <v>1143</v>
      </c>
      <c r="B17" s="28" t="s">
        <v>1137</v>
      </c>
      <c r="C17" s="28" t="s">
        <v>1307</v>
      </c>
      <c r="D17" s="28" t="s">
        <v>1172</v>
      </c>
      <c r="E17" s="34" t="s">
        <v>1160</v>
      </c>
      <c r="F17" s="32">
        <v>7337</v>
      </c>
    </row>
    <row r="18" spans="1:6" x14ac:dyDescent="0.25">
      <c r="A18" s="28" t="s">
        <v>1143</v>
      </c>
      <c r="B18" s="28" t="s">
        <v>1138</v>
      </c>
      <c r="C18" s="28" t="s">
        <v>1308</v>
      </c>
      <c r="D18" s="34" t="s">
        <v>1173</v>
      </c>
      <c r="E18" s="28" t="s">
        <v>1167</v>
      </c>
      <c r="F18" s="32">
        <v>5973</v>
      </c>
    </row>
    <row r="19" spans="1:6" x14ac:dyDescent="0.25">
      <c r="A19" s="28" t="s">
        <v>1143</v>
      </c>
      <c r="B19" s="28" t="s">
        <v>1138</v>
      </c>
      <c r="C19" s="28" t="s">
        <v>1308</v>
      </c>
      <c r="D19" s="34" t="s">
        <v>1173</v>
      </c>
      <c r="E19" s="28" t="s">
        <v>1168</v>
      </c>
      <c r="F19" s="32">
        <v>2214</v>
      </c>
    </row>
    <row r="20" spans="1:6" x14ac:dyDescent="0.25">
      <c r="A20" s="28" t="s">
        <v>1143</v>
      </c>
      <c r="B20" s="28" t="s">
        <v>1138</v>
      </c>
      <c r="C20" s="28" t="s">
        <v>1308</v>
      </c>
      <c r="D20" s="34" t="s">
        <v>1173</v>
      </c>
      <c r="E20" s="28" t="s">
        <v>1171</v>
      </c>
      <c r="F20" s="32">
        <v>4722</v>
      </c>
    </row>
    <row r="21" spans="1:6" x14ac:dyDescent="0.25">
      <c r="A21" s="28" t="s">
        <v>1143</v>
      </c>
      <c r="B21" s="28" t="s">
        <v>1138</v>
      </c>
      <c r="C21" s="28" t="s">
        <v>1308</v>
      </c>
      <c r="D21" s="34" t="s">
        <v>1173</v>
      </c>
      <c r="E21" s="34" t="s">
        <v>1164</v>
      </c>
      <c r="F21" s="32">
        <v>7849</v>
      </c>
    </row>
    <row r="22" spans="1:6" x14ac:dyDescent="0.25">
      <c r="A22" s="28" t="s">
        <v>1143</v>
      </c>
      <c r="B22" s="28" t="s">
        <v>1138</v>
      </c>
      <c r="C22" s="28" t="s">
        <v>1308</v>
      </c>
      <c r="D22" s="34" t="s">
        <v>1173</v>
      </c>
      <c r="E22" s="34" t="s">
        <v>1165</v>
      </c>
      <c r="F22" s="32">
        <v>11015</v>
      </c>
    </row>
    <row r="23" spans="1:6" x14ac:dyDescent="0.25">
      <c r="A23" s="28" t="s">
        <v>1143</v>
      </c>
      <c r="B23" s="28" t="s">
        <v>1138</v>
      </c>
      <c r="C23" s="28" t="s">
        <v>1308</v>
      </c>
      <c r="D23" s="34" t="s">
        <v>1173</v>
      </c>
      <c r="E23" s="34" t="s">
        <v>1161</v>
      </c>
      <c r="F23" s="32">
        <v>9912</v>
      </c>
    </row>
    <row r="24" spans="1:6" x14ac:dyDescent="0.25">
      <c r="A24" s="28" t="s">
        <v>1143</v>
      </c>
      <c r="B24" s="28" t="s">
        <v>1138</v>
      </c>
      <c r="C24" s="28" t="s">
        <v>1308</v>
      </c>
      <c r="D24" s="34" t="s">
        <v>1173</v>
      </c>
      <c r="E24" s="28" t="s">
        <v>1170</v>
      </c>
      <c r="F24" s="32">
        <v>8177</v>
      </c>
    </row>
    <row r="25" spans="1:6" x14ac:dyDescent="0.25">
      <c r="A25" s="28" t="s">
        <v>1143</v>
      </c>
      <c r="B25" s="28" t="s">
        <v>1138</v>
      </c>
      <c r="C25" s="28" t="s">
        <v>1308</v>
      </c>
      <c r="D25" s="34" t="s">
        <v>1173</v>
      </c>
      <c r="E25" s="34" t="s">
        <v>1166</v>
      </c>
      <c r="F25" s="32">
        <v>10054</v>
      </c>
    </row>
    <row r="26" spans="1:6" x14ac:dyDescent="0.25">
      <c r="A26" s="28" t="s">
        <v>1143</v>
      </c>
      <c r="B26" s="28" t="s">
        <v>1138</v>
      </c>
      <c r="C26" s="28" t="s">
        <v>1308</v>
      </c>
      <c r="D26" s="34" t="s">
        <v>1173</v>
      </c>
      <c r="E26" s="34" t="s">
        <v>1162</v>
      </c>
      <c r="F26" s="32">
        <v>11000</v>
      </c>
    </row>
    <row r="27" spans="1:6" x14ac:dyDescent="0.25">
      <c r="A27" s="28" t="s">
        <v>1143</v>
      </c>
      <c r="B27" s="28" t="s">
        <v>1138</v>
      </c>
      <c r="C27" s="28" t="s">
        <v>1308</v>
      </c>
      <c r="D27" s="34" t="s">
        <v>1173</v>
      </c>
      <c r="E27" s="34" t="s">
        <v>1163</v>
      </c>
      <c r="F27" s="32">
        <v>12045</v>
      </c>
    </row>
    <row r="28" spans="1:6" x14ac:dyDescent="0.25">
      <c r="A28" s="28" t="s">
        <v>1143</v>
      </c>
      <c r="B28" s="28" t="s">
        <v>1138</v>
      </c>
      <c r="C28" s="28" t="s">
        <v>1308</v>
      </c>
      <c r="D28" s="34" t="s">
        <v>1173</v>
      </c>
      <c r="E28" s="28" t="s">
        <v>1169</v>
      </c>
      <c r="F28" s="32">
        <v>4532</v>
      </c>
    </row>
    <row r="29" spans="1:6" x14ac:dyDescent="0.25">
      <c r="A29" s="28" t="s">
        <v>1143</v>
      </c>
      <c r="B29" s="28" t="s">
        <v>1138</v>
      </c>
      <c r="C29" s="28" t="s">
        <v>1308</v>
      </c>
      <c r="D29" s="34" t="s">
        <v>1138</v>
      </c>
      <c r="E29" s="34" t="s">
        <v>1138</v>
      </c>
      <c r="F29" s="32">
        <v>48471</v>
      </c>
    </row>
    <row r="30" spans="1:6" x14ac:dyDescent="0.25">
      <c r="A30" s="28" t="s">
        <v>1143</v>
      </c>
      <c r="B30" s="28" t="s">
        <v>1139</v>
      </c>
      <c r="C30" s="28" t="s">
        <v>1309</v>
      </c>
      <c r="D30" s="34" t="s">
        <v>1278</v>
      </c>
      <c r="E30" s="34" t="s">
        <v>1279</v>
      </c>
      <c r="F30" s="32">
        <v>11766</v>
      </c>
    </row>
    <row r="31" spans="1:6" x14ac:dyDescent="0.25">
      <c r="A31" s="28" t="s">
        <v>1143</v>
      </c>
      <c r="B31" s="28" t="s">
        <v>1139</v>
      </c>
      <c r="C31" s="28" t="s">
        <v>1309</v>
      </c>
      <c r="D31" s="34" t="s">
        <v>1278</v>
      </c>
      <c r="E31" s="34" t="s">
        <v>1285</v>
      </c>
      <c r="F31" s="32">
        <v>17107</v>
      </c>
    </row>
    <row r="32" spans="1:6" x14ac:dyDescent="0.25">
      <c r="A32" s="28" t="s">
        <v>1143</v>
      </c>
      <c r="B32" s="28" t="s">
        <v>1139</v>
      </c>
      <c r="C32" s="28" t="s">
        <v>1309</v>
      </c>
      <c r="D32" s="34" t="s">
        <v>1278</v>
      </c>
      <c r="E32" s="28" t="s">
        <v>1280</v>
      </c>
      <c r="F32" s="32">
        <v>3261</v>
      </c>
    </row>
    <row r="33" spans="1:6" x14ac:dyDescent="0.25">
      <c r="A33" s="28" t="s">
        <v>1143</v>
      </c>
      <c r="B33" s="28" t="s">
        <v>1139</v>
      </c>
      <c r="C33" s="28" t="s">
        <v>1309</v>
      </c>
      <c r="D33" s="34" t="s">
        <v>1278</v>
      </c>
      <c r="E33" s="34" t="s">
        <v>1281</v>
      </c>
      <c r="F33" s="32">
        <v>5642</v>
      </c>
    </row>
    <row r="34" spans="1:6" x14ac:dyDescent="0.25">
      <c r="A34" s="28" t="s">
        <v>1143</v>
      </c>
      <c r="B34" s="28" t="s">
        <v>1139</v>
      </c>
      <c r="C34" s="28" t="s">
        <v>1309</v>
      </c>
      <c r="D34" s="34" t="s">
        <v>1278</v>
      </c>
      <c r="E34" s="34" t="s">
        <v>1282</v>
      </c>
      <c r="F34" s="32">
        <v>4654</v>
      </c>
    </row>
    <row r="35" spans="1:6" x14ac:dyDescent="0.25">
      <c r="A35" s="28" t="s">
        <v>1143</v>
      </c>
      <c r="B35" s="28" t="s">
        <v>1139</v>
      </c>
      <c r="C35" s="28" t="s">
        <v>1309</v>
      </c>
      <c r="D35" s="34" t="s">
        <v>1139</v>
      </c>
      <c r="E35" s="34" t="s">
        <v>1139</v>
      </c>
      <c r="F35" s="32">
        <v>111927</v>
      </c>
    </row>
    <row r="36" spans="1:6" x14ac:dyDescent="0.25">
      <c r="A36" s="28" t="s">
        <v>1143</v>
      </c>
      <c r="B36" s="28" t="s">
        <v>1139</v>
      </c>
      <c r="C36" s="28" t="s">
        <v>1309</v>
      </c>
      <c r="D36" s="34" t="s">
        <v>1190</v>
      </c>
      <c r="E36" s="34" t="s">
        <v>1185</v>
      </c>
      <c r="F36" s="32">
        <v>8889</v>
      </c>
    </row>
    <row r="37" spans="1:6" x14ac:dyDescent="0.25">
      <c r="A37" s="28" t="s">
        <v>1143</v>
      </c>
      <c r="B37" s="28" t="s">
        <v>1139</v>
      </c>
      <c r="C37" s="28" t="s">
        <v>1309</v>
      </c>
      <c r="D37" s="34" t="s">
        <v>1190</v>
      </c>
      <c r="E37" s="34" t="s">
        <v>1183</v>
      </c>
      <c r="F37" s="32">
        <v>7810</v>
      </c>
    </row>
    <row r="38" spans="1:6" x14ac:dyDescent="0.25">
      <c r="A38" s="28" t="s">
        <v>1143</v>
      </c>
      <c r="B38" s="28" t="s">
        <v>1139</v>
      </c>
      <c r="C38" s="28" t="s">
        <v>1309</v>
      </c>
      <c r="D38" s="34" t="s">
        <v>1190</v>
      </c>
      <c r="E38" s="34" t="s">
        <v>1182</v>
      </c>
      <c r="F38" s="32">
        <v>8241</v>
      </c>
    </row>
    <row r="39" spans="1:6" x14ac:dyDescent="0.25">
      <c r="A39" s="28" t="s">
        <v>1143</v>
      </c>
      <c r="B39" s="28" t="s">
        <v>1139</v>
      </c>
      <c r="C39" s="28" t="s">
        <v>1309</v>
      </c>
      <c r="D39" s="34" t="s">
        <v>1190</v>
      </c>
      <c r="E39" s="34" t="s">
        <v>1177</v>
      </c>
      <c r="F39" s="32">
        <v>5222</v>
      </c>
    </row>
    <row r="40" spans="1:6" x14ac:dyDescent="0.25">
      <c r="A40" s="28" t="s">
        <v>1143</v>
      </c>
      <c r="B40" s="28" t="s">
        <v>1139</v>
      </c>
      <c r="C40" s="28" t="s">
        <v>1309</v>
      </c>
      <c r="D40" s="34" t="s">
        <v>1190</v>
      </c>
      <c r="E40" s="34" t="s">
        <v>1178</v>
      </c>
      <c r="F40" s="32">
        <v>7344</v>
      </c>
    </row>
    <row r="41" spans="1:6" x14ac:dyDescent="0.25">
      <c r="A41" s="28" t="s">
        <v>1143</v>
      </c>
      <c r="B41" s="28" t="s">
        <v>1139</v>
      </c>
      <c r="C41" s="28" t="s">
        <v>1309</v>
      </c>
      <c r="D41" s="34" t="s">
        <v>1190</v>
      </c>
      <c r="E41" s="34" t="s">
        <v>1184</v>
      </c>
      <c r="F41" s="32">
        <v>11113</v>
      </c>
    </row>
    <row r="42" spans="1:6" x14ac:dyDescent="0.25">
      <c r="A42" s="28" t="s">
        <v>1143</v>
      </c>
      <c r="B42" s="28" t="s">
        <v>1139</v>
      </c>
      <c r="C42" s="28" t="s">
        <v>1309</v>
      </c>
      <c r="D42" s="34" t="s">
        <v>1190</v>
      </c>
      <c r="E42" s="34" t="s">
        <v>1187</v>
      </c>
      <c r="F42" s="32">
        <v>5361</v>
      </c>
    </row>
    <row r="43" spans="1:6" x14ac:dyDescent="0.25">
      <c r="A43" s="28" t="s">
        <v>1143</v>
      </c>
      <c r="B43" s="28" t="s">
        <v>1139</v>
      </c>
      <c r="C43" s="28" t="s">
        <v>1309</v>
      </c>
      <c r="D43" s="34" t="s">
        <v>1190</v>
      </c>
      <c r="E43" s="28" t="s">
        <v>1175</v>
      </c>
      <c r="F43" s="32">
        <v>5662</v>
      </c>
    </row>
    <row r="44" spans="1:6" x14ac:dyDescent="0.25">
      <c r="A44" s="28" t="s">
        <v>1143</v>
      </c>
      <c r="B44" s="28" t="s">
        <v>1139</v>
      </c>
      <c r="C44" s="28" t="s">
        <v>1309</v>
      </c>
      <c r="D44" s="34" t="s">
        <v>1190</v>
      </c>
      <c r="E44" s="34" t="s">
        <v>1180</v>
      </c>
      <c r="F44" s="32">
        <v>3943</v>
      </c>
    </row>
    <row r="45" spans="1:6" x14ac:dyDescent="0.25">
      <c r="A45" s="28" t="s">
        <v>1143</v>
      </c>
      <c r="B45" s="28" t="s">
        <v>1139</v>
      </c>
      <c r="C45" s="28" t="s">
        <v>1309</v>
      </c>
      <c r="D45" s="34" t="s">
        <v>1190</v>
      </c>
      <c r="E45" s="34" t="s">
        <v>1186</v>
      </c>
      <c r="F45" s="32">
        <v>8677</v>
      </c>
    </row>
    <row r="46" spans="1:6" x14ac:dyDescent="0.25">
      <c r="A46" s="28" t="s">
        <v>1143</v>
      </c>
      <c r="B46" s="28" t="s">
        <v>1139</v>
      </c>
      <c r="C46" s="28" t="s">
        <v>1309</v>
      </c>
      <c r="D46" s="34" t="s">
        <v>1190</v>
      </c>
      <c r="E46" s="34" t="s">
        <v>1176</v>
      </c>
      <c r="F46" s="32">
        <v>4144</v>
      </c>
    </row>
    <row r="47" spans="1:6" x14ac:dyDescent="0.25">
      <c r="A47" s="28" t="s">
        <v>1143</v>
      </c>
      <c r="B47" s="28" t="s">
        <v>1139</v>
      </c>
      <c r="C47" s="28" t="s">
        <v>1309</v>
      </c>
      <c r="D47" s="34" t="s">
        <v>1190</v>
      </c>
      <c r="E47" s="34" t="s">
        <v>1189</v>
      </c>
      <c r="F47" s="32">
        <v>8938</v>
      </c>
    </row>
    <row r="48" spans="1:6" x14ac:dyDescent="0.25">
      <c r="A48" s="28" t="s">
        <v>1143</v>
      </c>
      <c r="B48" s="28" t="s">
        <v>1139</v>
      </c>
      <c r="C48" s="28" t="s">
        <v>1309</v>
      </c>
      <c r="D48" s="34" t="s">
        <v>1190</v>
      </c>
      <c r="E48" s="34" t="s">
        <v>1188</v>
      </c>
      <c r="F48" s="32">
        <v>12279</v>
      </c>
    </row>
    <row r="49" spans="1:6" x14ac:dyDescent="0.25">
      <c r="A49" s="28" t="s">
        <v>1143</v>
      </c>
      <c r="B49" s="28" t="s">
        <v>1139</v>
      </c>
      <c r="C49" s="28" t="s">
        <v>1309</v>
      </c>
      <c r="D49" s="34" t="s">
        <v>1190</v>
      </c>
      <c r="E49" s="34" t="s">
        <v>1179</v>
      </c>
      <c r="F49" s="32">
        <v>6796</v>
      </c>
    </row>
    <row r="50" spans="1:6" x14ac:dyDescent="0.25">
      <c r="A50" s="28" t="s">
        <v>1143</v>
      </c>
      <c r="B50" s="28" t="s">
        <v>1139</v>
      </c>
      <c r="C50" s="28" t="s">
        <v>1309</v>
      </c>
      <c r="D50" s="34" t="s">
        <v>1190</v>
      </c>
      <c r="E50" s="28" t="s">
        <v>1181</v>
      </c>
      <c r="F50" s="32">
        <v>5212</v>
      </c>
    </row>
    <row r="51" spans="1:6" x14ac:dyDescent="0.25">
      <c r="A51" s="28" t="s">
        <v>1143</v>
      </c>
      <c r="B51" s="28" t="s">
        <v>1139</v>
      </c>
      <c r="C51" s="28" t="s">
        <v>1309</v>
      </c>
      <c r="D51" s="34" t="s">
        <v>1191</v>
      </c>
      <c r="E51" s="34" t="s">
        <v>1272</v>
      </c>
      <c r="F51" s="32">
        <v>5695</v>
      </c>
    </row>
    <row r="52" spans="1:6" x14ac:dyDescent="0.25">
      <c r="A52" s="28" t="s">
        <v>1143</v>
      </c>
      <c r="B52" s="28" t="s">
        <v>1139</v>
      </c>
      <c r="C52" s="28" t="s">
        <v>1309</v>
      </c>
      <c r="D52" s="34" t="s">
        <v>1191</v>
      </c>
      <c r="E52" s="34" t="s">
        <v>1273</v>
      </c>
      <c r="F52" s="32">
        <v>5554</v>
      </c>
    </row>
    <row r="53" spans="1:6" x14ac:dyDescent="0.25">
      <c r="A53" s="28" t="s">
        <v>1143</v>
      </c>
      <c r="B53" s="28" t="s">
        <v>1139</v>
      </c>
      <c r="C53" s="28" t="s">
        <v>1309</v>
      </c>
      <c r="D53" s="34" t="s">
        <v>1191</v>
      </c>
      <c r="E53" s="34" t="s">
        <v>1274</v>
      </c>
      <c r="F53" s="32">
        <v>3764</v>
      </c>
    </row>
    <row r="54" spans="1:6" x14ac:dyDescent="0.25">
      <c r="A54" s="28" t="s">
        <v>1143</v>
      </c>
      <c r="B54" s="28" t="s">
        <v>1139</v>
      </c>
      <c r="C54" s="28" t="s">
        <v>1309</v>
      </c>
      <c r="D54" s="34" t="s">
        <v>1191</v>
      </c>
      <c r="E54" s="34" t="s">
        <v>1275</v>
      </c>
      <c r="F54" s="32">
        <v>6582</v>
      </c>
    </row>
    <row r="55" spans="1:6" x14ac:dyDescent="0.25">
      <c r="A55" s="28" t="s">
        <v>1143</v>
      </c>
      <c r="B55" s="28" t="s">
        <v>1139</v>
      </c>
      <c r="C55" s="28" t="s">
        <v>1309</v>
      </c>
      <c r="D55" s="34" t="s">
        <v>1191</v>
      </c>
      <c r="E55" s="34" t="s">
        <v>1284</v>
      </c>
      <c r="F55" s="32">
        <v>16971</v>
      </c>
    </row>
    <row r="56" spans="1:6" x14ac:dyDescent="0.25">
      <c r="A56" s="28" t="s">
        <v>1143</v>
      </c>
      <c r="B56" s="28" t="s">
        <v>1139</v>
      </c>
      <c r="C56" s="28" t="s">
        <v>1309</v>
      </c>
      <c r="D56" s="34" t="s">
        <v>1191</v>
      </c>
      <c r="E56" s="34" t="s">
        <v>1276</v>
      </c>
      <c r="F56" s="32">
        <v>4009</v>
      </c>
    </row>
    <row r="57" spans="1:6" x14ac:dyDescent="0.25">
      <c r="A57" s="28" t="s">
        <v>1143</v>
      </c>
      <c r="B57" s="28" t="s">
        <v>1139</v>
      </c>
      <c r="C57" s="28" t="s">
        <v>1309</v>
      </c>
      <c r="D57" s="34" t="s">
        <v>1191</v>
      </c>
      <c r="E57" s="34" t="s">
        <v>1277</v>
      </c>
      <c r="F57" s="32">
        <v>5843</v>
      </c>
    </row>
    <row r="58" spans="1:6" x14ac:dyDescent="0.25">
      <c r="A58" s="28" t="s">
        <v>1143</v>
      </c>
      <c r="B58" s="28" t="s">
        <v>1158</v>
      </c>
      <c r="C58" s="28" t="s">
        <v>1287</v>
      </c>
      <c r="D58" s="34" t="s">
        <v>1158</v>
      </c>
      <c r="E58" s="34" t="s">
        <v>1158</v>
      </c>
      <c r="F58" s="32">
        <v>196918</v>
      </c>
    </row>
    <row r="59" spans="1:6" x14ac:dyDescent="0.25">
      <c r="A59" s="28" t="s">
        <v>1143</v>
      </c>
      <c r="B59" s="28" t="s">
        <v>1158</v>
      </c>
      <c r="C59" s="28" t="s">
        <v>1287</v>
      </c>
      <c r="D59" s="34" t="s">
        <v>1174</v>
      </c>
      <c r="E59" s="34" t="s">
        <v>1288</v>
      </c>
      <c r="F59" s="32">
        <v>9363</v>
      </c>
    </row>
    <row r="60" spans="1:6" x14ac:dyDescent="0.25">
      <c r="A60" s="28" t="s">
        <v>1143</v>
      </c>
      <c r="B60" s="28" t="s">
        <v>1158</v>
      </c>
      <c r="C60" s="28" t="s">
        <v>1287</v>
      </c>
      <c r="D60" s="34" t="s">
        <v>1174</v>
      </c>
      <c r="E60" s="34" t="s">
        <v>1289</v>
      </c>
      <c r="F60" s="32">
        <v>13637</v>
      </c>
    </row>
    <row r="61" spans="1:6" x14ac:dyDescent="0.25">
      <c r="A61" s="28" t="s">
        <v>1143</v>
      </c>
      <c r="B61" s="28" t="s">
        <v>1158</v>
      </c>
      <c r="C61" s="28" t="s">
        <v>1287</v>
      </c>
      <c r="D61" s="34" t="s">
        <v>1174</v>
      </c>
      <c r="E61" s="34" t="s">
        <v>1290</v>
      </c>
      <c r="F61" s="32">
        <v>7128</v>
      </c>
    </row>
    <row r="62" spans="1:6" x14ac:dyDescent="0.25">
      <c r="A62" s="28" t="s">
        <v>1143</v>
      </c>
      <c r="B62" s="28" t="s">
        <v>1158</v>
      </c>
      <c r="C62" s="28" t="s">
        <v>1287</v>
      </c>
      <c r="D62" s="34" t="s">
        <v>1174</v>
      </c>
      <c r="E62" s="34" t="s">
        <v>1291</v>
      </c>
      <c r="F62" s="32">
        <v>14567</v>
      </c>
    </row>
    <row r="63" spans="1:6" x14ac:dyDescent="0.25">
      <c r="A63" s="28" t="s">
        <v>1143</v>
      </c>
      <c r="B63" s="28" t="s">
        <v>1158</v>
      </c>
      <c r="C63" s="28" t="s">
        <v>1287</v>
      </c>
      <c r="D63" s="34" t="s">
        <v>1174</v>
      </c>
      <c r="E63" s="34" t="s">
        <v>1292</v>
      </c>
      <c r="F63" s="32">
        <v>13561</v>
      </c>
    </row>
    <row r="64" spans="1:6" x14ac:dyDescent="0.25">
      <c r="A64" s="28" t="s">
        <v>1143</v>
      </c>
      <c r="B64" s="28" t="s">
        <v>1158</v>
      </c>
      <c r="C64" s="28" t="s">
        <v>1287</v>
      </c>
      <c r="D64" s="34" t="s">
        <v>1174</v>
      </c>
      <c r="E64" s="34" t="s">
        <v>1293</v>
      </c>
      <c r="F64" s="32">
        <v>12462</v>
      </c>
    </row>
    <row r="65" spans="1:6" x14ac:dyDescent="0.25">
      <c r="A65" s="28" t="s">
        <v>1143</v>
      </c>
      <c r="B65" s="28" t="s">
        <v>1158</v>
      </c>
      <c r="C65" s="28" t="s">
        <v>1287</v>
      </c>
      <c r="D65" s="34" t="s">
        <v>1174</v>
      </c>
      <c r="E65" s="34" t="s">
        <v>1294</v>
      </c>
      <c r="F65" s="32">
        <v>9659</v>
      </c>
    </row>
    <row r="66" spans="1:6" x14ac:dyDescent="0.25">
      <c r="A66" s="28" t="s">
        <v>1143</v>
      </c>
      <c r="B66" s="28" t="s">
        <v>1158</v>
      </c>
      <c r="C66" s="28" t="s">
        <v>1287</v>
      </c>
      <c r="D66" s="34" t="s">
        <v>1174</v>
      </c>
      <c r="E66" s="34" t="s">
        <v>1300</v>
      </c>
      <c r="F66" s="32">
        <v>16174</v>
      </c>
    </row>
    <row r="67" spans="1:6" x14ac:dyDescent="0.25">
      <c r="A67" s="28" t="s">
        <v>1143</v>
      </c>
      <c r="B67" s="28" t="s">
        <v>1158</v>
      </c>
      <c r="C67" s="28" t="s">
        <v>1287</v>
      </c>
      <c r="D67" s="34" t="s">
        <v>1174</v>
      </c>
      <c r="E67" s="34" t="s">
        <v>1295</v>
      </c>
      <c r="F67" s="32">
        <v>7058</v>
      </c>
    </row>
    <row r="68" spans="1:6" x14ac:dyDescent="0.25">
      <c r="A68" s="28" t="s">
        <v>1143</v>
      </c>
      <c r="B68" s="28" t="s">
        <v>1158</v>
      </c>
      <c r="C68" s="28" t="s">
        <v>1287</v>
      </c>
      <c r="D68" s="34" t="s">
        <v>1174</v>
      </c>
      <c r="E68" s="34" t="s">
        <v>1296</v>
      </c>
      <c r="F68" s="32">
        <v>15475</v>
      </c>
    </row>
    <row r="69" spans="1:6" x14ac:dyDescent="0.25">
      <c r="A69" s="28" t="s">
        <v>1143</v>
      </c>
      <c r="B69" s="28" t="s">
        <v>1158</v>
      </c>
      <c r="C69" s="28" t="s">
        <v>1287</v>
      </c>
      <c r="D69" s="34" t="s">
        <v>1174</v>
      </c>
      <c r="E69" s="34" t="s">
        <v>1297</v>
      </c>
      <c r="F69" s="32">
        <v>9203</v>
      </c>
    </row>
    <row r="70" spans="1:6" x14ac:dyDescent="0.25">
      <c r="A70" s="28" t="s">
        <v>1143</v>
      </c>
      <c r="B70" s="28" t="s">
        <v>1158</v>
      </c>
      <c r="C70" s="28" t="s">
        <v>1287</v>
      </c>
      <c r="D70" s="34" t="s">
        <v>1174</v>
      </c>
      <c r="E70" s="34" t="s">
        <v>1298</v>
      </c>
      <c r="F70" s="32">
        <v>9008</v>
      </c>
    </row>
    <row r="71" spans="1:6" x14ac:dyDescent="0.25">
      <c r="A71" s="28" t="s">
        <v>1143</v>
      </c>
      <c r="B71" s="28" t="s">
        <v>1158</v>
      </c>
      <c r="C71" s="28" t="s">
        <v>1287</v>
      </c>
      <c r="D71" s="34" t="s">
        <v>1174</v>
      </c>
      <c r="E71" s="34" t="s">
        <v>1299</v>
      </c>
      <c r="F71" s="32">
        <v>13908</v>
      </c>
    </row>
    <row r="72" spans="1:6" x14ac:dyDescent="0.25">
      <c r="A72" s="28" t="s">
        <v>1143</v>
      </c>
      <c r="B72" s="28" t="s">
        <v>1141</v>
      </c>
      <c r="C72" s="28" t="s">
        <v>1310</v>
      </c>
      <c r="D72" s="34" t="s">
        <v>1141</v>
      </c>
      <c r="E72" s="34" t="s">
        <v>1306</v>
      </c>
      <c r="F72" s="32">
        <v>75502</v>
      </c>
    </row>
    <row r="73" spans="1:6" x14ac:dyDescent="0.25">
      <c r="A73" s="28" t="s">
        <v>1143</v>
      </c>
      <c r="B73" s="28" t="s">
        <v>1141</v>
      </c>
      <c r="C73" s="28" t="s">
        <v>1310</v>
      </c>
      <c r="D73" s="28" t="s">
        <v>1305</v>
      </c>
      <c r="E73" s="34" t="s">
        <v>1301</v>
      </c>
      <c r="F73" s="32">
        <v>8136</v>
      </c>
    </row>
    <row r="74" spans="1:6" x14ac:dyDescent="0.25">
      <c r="A74" s="28" t="s">
        <v>1143</v>
      </c>
      <c r="B74" s="28" t="s">
        <v>1141</v>
      </c>
      <c r="C74" s="28" t="s">
        <v>1310</v>
      </c>
      <c r="D74" s="28" t="s">
        <v>1305</v>
      </c>
      <c r="E74" s="34" t="s">
        <v>1302</v>
      </c>
      <c r="F74" s="32">
        <v>4833</v>
      </c>
    </row>
    <row r="75" spans="1:6" x14ac:dyDescent="0.25">
      <c r="A75" s="28" t="s">
        <v>1143</v>
      </c>
      <c r="B75" s="28" t="s">
        <v>1141</v>
      </c>
      <c r="C75" s="28" t="s">
        <v>1310</v>
      </c>
      <c r="D75" s="28" t="s">
        <v>1305</v>
      </c>
      <c r="E75" s="34" t="s">
        <v>1141</v>
      </c>
      <c r="F75" s="32">
        <v>19599</v>
      </c>
    </row>
    <row r="76" spans="1:6" x14ac:dyDescent="0.25">
      <c r="A76" s="28" t="s">
        <v>1143</v>
      </c>
      <c r="B76" s="28" t="s">
        <v>1141</v>
      </c>
      <c r="C76" s="28" t="s">
        <v>1310</v>
      </c>
      <c r="D76" s="28" t="s">
        <v>1305</v>
      </c>
      <c r="E76" s="34" t="s">
        <v>1303</v>
      </c>
      <c r="F76" s="32">
        <v>5727</v>
      </c>
    </row>
    <row r="77" spans="1:6" x14ac:dyDescent="0.25">
      <c r="A77" s="28" t="s">
        <v>1143</v>
      </c>
      <c r="B77" s="28" t="s">
        <v>1141</v>
      </c>
      <c r="C77" s="28" t="s">
        <v>1310</v>
      </c>
      <c r="D77" s="28" t="s">
        <v>1305</v>
      </c>
      <c r="E77" s="34" t="s">
        <v>1304</v>
      </c>
      <c r="F77" s="32">
        <v>9790</v>
      </c>
    </row>
    <row r="78" spans="1:6" x14ac:dyDescent="0.25">
      <c r="A78" s="28" t="s">
        <v>1142</v>
      </c>
      <c r="B78" s="28" t="s">
        <v>1136</v>
      </c>
      <c r="C78" s="28" t="s">
        <v>1153</v>
      </c>
      <c r="D78" s="34" t="s">
        <v>1263</v>
      </c>
      <c r="E78" s="34" t="s">
        <v>1194</v>
      </c>
      <c r="F78" s="32">
        <v>5532</v>
      </c>
    </row>
    <row r="79" spans="1:6" x14ac:dyDescent="0.25">
      <c r="A79" s="28" t="s">
        <v>1142</v>
      </c>
      <c r="B79" s="28" t="s">
        <v>1136</v>
      </c>
      <c r="C79" s="28" t="s">
        <v>1153</v>
      </c>
      <c r="D79" s="34" t="s">
        <v>1263</v>
      </c>
      <c r="E79" s="34" t="s">
        <v>1204</v>
      </c>
      <c r="F79" s="32">
        <v>54917</v>
      </c>
    </row>
    <row r="80" spans="1:6" x14ac:dyDescent="0.25">
      <c r="A80" s="28" t="s">
        <v>1142</v>
      </c>
      <c r="B80" s="28" t="s">
        <v>1136</v>
      </c>
      <c r="C80" s="28" t="s">
        <v>1153</v>
      </c>
      <c r="D80" s="34" t="s">
        <v>1263</v>
      </c>
      <c r="E80" s="34" t="s">
        <v>1209</v>
      </c>
      <c r="F80" s="32">
        <v>13406</v>
      </c>
    </row>
    <row r="81" spans="1:6" x14ac:dyDescent="0.25">
      <c r="A81" s="28" t="s">
        <v>1142</v>
      </c>
      <c r="B81" s="28" t="s">
        <v>1136</v>
      </c>
      <c r="C81" s="28" t="s">
        <v>1153</v>
      </c>
      <c r="D81" s="34" t="s">
        <v>1263</v>
      </c>
      <c r="E81" s="34" t="s">
        <v>1227</v>
      </c>
      <c r="F81" s="32">
        <v>16370</v>
      </c>
    </row>
    <row r="82" spans="1:6" x14ac:dyDescent="0.25">
      <c r="A82" s="28" t="s">
        <v>1142</v>
      </c>
      <c r="B82" s="28" t="s">
        <v>1136</v>
      </c>
      <c r="C82" s="28" t="s">
        <v>1153</v>
      </c>
      <c r="D82" s="34" t="s">
        <v>1263</v>
      </c>
      <c r="E82" s="34" t="s">
        <v>1239</v>
      </c>
      <c r="F82" s="32">
        <v>3810</v>
      </c>
    </row>
    <row r="83" spans="1:6" x14ac:dyDescent="0.25">
      <c r="A83" s="28" t="s">
        <v>1142</v>
      </c>
      <c r="B83" s="28" t="s">
        <v>1136</v>
      </c>
      <c r="C83" s="28" t="s">
        <v>1153</v>
      </c>
      <c r="D83" s="34" t="s">
        <v>1263</v>
      </c>
      <c r="E83" s="34" t="s">
        <v>1261</v>
      </c>
      <c r="F83" s="32">
        <v>10886</v>
      </c>
    </row>
    <row r="84" spans="1:6" x14ac:dyDescent="0.25">
      <c r="A84" s="28" t="s">
        <v>1142</v>
      </c>
      <c r="B84" s="28" t="s">
        <v>1136</v>
      </c>
      <c r="C84" s="28" t="s">
        <v>1153</v>
      </c>
      <c r="D84" s="28" t="s">
        <v>1264</v>
      </c>
      <c r="E84" s="34" t="s">
        <v>1207</v>
      </c>
      <c r="F84" s="32">
        <v>23094</v>
      </c>
    </row>
    <row r="85" spans="1:6" x14ac:dyDescent="0.25">
      <c r="A85" s="28" t="s">
        <v>1142</v>
      </c>
      <c r="B85" s="28" t="s">
        <v>1136</v>
      </c>
      <c r="C85" s="28" t="s">
        <v>1153</v>
      </c>
      <c r="D85" s="28" t="s">
        <v>1264</v>
      </c>
      <c r="E85" s="34" t="s">
        <v>1220</v>
      </c>
      <c r="F85" s="32">
        <v>52686</v>
      </c>
    </row>
    <row r="86" spans="1:6" x14ac:dyDescent="0.25">
      <c r="A86" s="28" t="s">
        <v>1142</v>
      </c>
      <c r="B86" s="28" t="s">
        <v>1136</v>
      </c>
      <c r="C86" s="28" t="s">
        <v>1153</v>
      </c>
      <c r="D86" s="28" t="s">
        <v>1264</v>
      </c>
      <c r="E86" s="34" t="s">
        <v>1232</v>
      </c>
      <c r="F86" s="32">
        <v>17103</v>
      </c>
    </row>
    <row r="87" spans="1:6" x14ac:dyDescent="0.25">
      <c r="A87" s="28" t="s">
        <v>1142</v>
      </c>
      <c r="B87" s="28" t="s">
        <v>1136</v>
      </c>
      <c r="C87" s="28" t="s">
        <v>1153</v>
      </c>
      <c r="D87" s="28" t="s">
        <v>1264</v>
      </c>
      <c r="E87" s="34" t="s">
        <v>1246</v>
      </c>
      <c r="F87" s="32">
        <v>17425</v>
      </c>
    </row>
    <row r="88" spans="1:6" x14ac:dyDescent="0.25">
      <c r="A88" s="28" t="s">
        <v>1142</v>
      </c>
      <c r="B88" s="28" t="s">
        <v>1136</v>
      </c>
      <c r="C88" s="28" t="s">
        <v>1153</v>
      </c>
      <c r="D88" s="28" t="s">
        <v>1264</v>
      </c>
      <c r="E88" s="34" t="s">
        <v>1256</v>
      </c>
      <c r="F88" s="32">
        <v>20530</v>
      </c>
    </row>
    <row r="89" spans="1:6" x14ac:dyDescent="0.25">
      <c r="A89" s="28" t="s">
        <v>1142</v>
      </c>
      <c r="B89" s="28" t="s">
        <v>1136</v>
      </c>
      <c r="C89" s="28" t="s">
        <v>1153</v>
      </c>
      <c r="D89" s="34" t="s">
        <v>1193</v>
      </c>
      <c r="E89" s="34" t="s">
        <v>1193</v>
      </c>
      <c r="F89" s="32">
        <v>1861644</v>
      </c>
    </row>
    <row r="90" spans="1:6" x14ac:dyDescent="0.25">
      <c r="A90" s="28" t="s">
        <v>1142</v>
      </c>
      <c r="B90" s="28" t="s">
        <v>1136</v>
      </c>
      <c r="C90" s="28" t="s">
        <v>1153</v>
      </c>
      <c r="D90" s="34" t="s">
        <v>1265</v>
      </c>
      <c r="E90" s="34" t="s">
        <v>1197</v>
      </c>
      <c r="F90" s="32">
        <v>6077</v>
      </c>
    </row>
    <row r="91" spans="1:6" x14ac:dyDescent="0.25">
      <c r="A91" s="28" t="s">
        <v>1142</v>
      </c>
      <c r="B91" s="28" t="s">
        <v>1136</v>
      </c>
      <c r="C91" s="28" t="s">
        <v>1153</v>
      </c>
      <c r="D91" s="34" t="s">
        <v>1265</v>
      </c>
      <c r="E91" s="34" t="s">
        <v>1201</v>
      </c>
      <c r="F91" s="32">
        <v>11737</v>
      </c>
    </row>
    <row r="92" spans="1:6" x14ac:dyDescent="0.25">
      <c r="A92" s="28" t="s">
        <v>1142</v>
      </c>
      <c r="B92" s="28" t="s">
        <v>1136</v>
      </c>
      <c r="C92" s="28" t="s">
        <v>1153</v>
      </c>
      <c r="D92" s="34" t="s">
        <v>1265</v>
      </c>
      <c r="E92" s="34" t="s">
        <v>1202</v>
      </c>
      <c r="F92" s="32">
        <v>5845</v>
      </c>
    </row>
    <row r="93" spans="1:6" x14ac:dyDescent="0.25">
      <c r="A93" s="28" t="s">
        <v>1142</v>
      </c>
      <c r="B93" s="28" t="s">
        <v>1136</v>
      </c>
      <c r="C93" s="28" t="s">
        <v>1153</v>
      </c>
      <c r="D93" s="34" t="s">
        <v>1265</v>
      </c>
      <c r="E93" s="34" t="s">
        <v>1205</v>
      </c>
      <c r="F93" s="32">
        <v>18166</v>
      </c>
    </row>
    <row r="94" spans="1:6" x14ac:dyDescent="0.25">
      <c r="A94" s="28" t="s">
        <v>1142</v>
      </c>
      <c r="B94" s="28" t="s">
        <v>1136</v>
      </c>
      <c r="C94" s="28" t="s">
        <v>1153</v>
      </c>
      <c r="D94" s="34" t="s">
        <v>1265</v>
      </c>
      <c r="E94" s="34" t="s">
        <v>1210</v>
      </c>
      <c r="F94" s="32">
        <v>5105</v>
      </c>
    </row>
    <row r="95" spans="1:6" x14ac:dyDescent="0.25">
      <c r="A95" s="28" t="s">
        <v>1142</v>
      </c>
      <c r="B95" s="28" t="s">
        <v>1136</v>
      </c>
      <c r="C95" s="28" t="s">
        <v>1153</v>
      </c>
      <c r="D95" s="34" t="s">
        <v>1265</v>
      </c>
      <c r="E95" s="34" t="s">
        <v>1212</v>
      </c>
      <c r="F95" s="32">
        <v>5533</v>
      </c>
    </row>
    <row r="96" spans="1:6" x14ac:dyDescent="0.25">
      <c r="A96" s="28" t="s">
        <v>1142</v>
      </c>
      <c r="B96" s="28" t="s">
        <v>1136</v>
      </c>
      <c r="C96" s="28" t="s">
        <v>1153</v>
      </c>
      <c r="D96" s="34" t="s">
        <v>1265</v>
      </c>
      <c r="E96" s="34" t="s">
        <v>1219</v>
      </c>
      <c r="F96" s="32">
        <v>5170</v>
      </c>
    </row>
    <row r="97" spans="1:6" x14ac:dyDescent="0.25">
      <c r="A97" s="28" t="s">
        <v>1142</v>
      </c>
      <c r="B97" s="28" t="s">
        <v>1136</v>
      </c>
      <c r="C97" s="28" t="s">
        <v>1153</v>
      </c>
      <c r="D97" s="34" t="s">
        <v>1265</v>
      </c>
      <c r="E97" s="34" t="s">
        <v>1228</v>
      </c>
      <c r="F97" s="32">
        <v>16868</v>
      </c>
    </row>
    <row r="98" spans="1:6" x14ac:dyDescent="0.25">
      <c r="A98" s="28" t="s">
        <v>1142</v>
      </c>
      <c r="B98" s="28" t="s">
        <v>1136</v>
      </c>
      <c r="C98" s="28" t="s">
        <v>1153</v>
      </c>
      <c r="D98" s="34" t="s">
        <v>1265</v>
      </c>
      <c r="E98" s="34" t="s">
        <v>1286</v>
      </c>
      <c r="F98" s="32">
        <v>39979</v>
      </c>
    </row>
    <row r="99" spans="1:6" x14ac:dyDescent="0.25">
      <c r="A99" s="28" t="s">
        <v>1142</v>
      </c>
      <c r="B99" s="28" t="s">
        <v>1136</v>
      </c>
      <c r="C99" s="28" t="s">
        <v>1153</v>
      </c>
      <c r="D99" s="34" t="s">
        <v>1265</v>
      </c>
      <c r="E99" s="34" t="s">
        <v>1229</v>
      </c>
      <c r="F99" s="32">
        <v>8640</v>
      </c>
    </row>
    <row r="100" spans="1:6" x14ac:dyDescent="0.25">
      <c r="A100" s="28" t="s">
        <v>1142</v>
      </c>
      <c r="B100" s="28" t="s">
        <v>1136</v>
      </c>
      <c r="C100" s="28" t="s">
        <v>1153</v>
      </c>
      <c r="D100" s="34" t="s">
        <v>1265</v>
      </c>
      <c r="E100" s="34" t="s">
        <v>1247</v>
      </c>
      <c r="F100" s="32">
        <v>7652</v>
      </c>
    </row>
    <row r="101" spans="1:6" x14ac:dyDescent="0.25">
      <c r="A101" s="28" t="s">
        <v>1142</v>
      </c>
      <c r="B101" s="28" t="s">
        <v>1136</v>
      </c>
      <c r="C101" s="28" t="s">
        <v>1153</v>
      </c>
      <c r="D101" s="34" t="s">
        <v>1265</v>
      </c>
      <c r="E101" s="34" t="s">
        <v>1249</v>
      </c>
      <c r="F101" s="32">
        <v>7033</v>
      </c>
    </row>
    <row r="102" spans="1:6" x14ac:dyDescent="0.25">
      <c r="A102" s="28" t="s">
        <v>1142</v>
      </c>
      <c r="B102" s="28" t="s">
        <v>1136</v>
      </c>
      <c r="C102" s="28" t="s">
        <v>1153</v>
      </c>
      <c r="D102" s="34" t="s">
        <v>1265</v>
      </c>
      <c r="E102" s="34" t="s">
        <v>1252</v>
      </c>
      <c r="F102" s="32">
        <v>21358</v>
      </c>
    </row>
    <row r="103" spans="1:6" x14ac:dyDescent="0.25">
      <c r="A103" s="28" t="s">
        <v>1142</v>
      </c>
      <c r="B103" s="28" t="s">
        <v>1136</v>
      </c>
      <c r="C103" s="28" t="s">
        <v>1153</v>
      </c>
      <c r="D103" s="28" t="s">
        <v>1266</v>
      </c>
      <c r="E103" s="34" t="s">
        <v>1199</v>
      </c>
      <c r="F103" s="32">
        <v>11021</v>
      </c>
    </row>
    <row r="104" spans="1:6" x14ac:dyDescent="0.25">
      <c r="A104" s="28" t="s">
        <v>1142</v>
      </c>
      <c r="B104" s="28" t="s">
        <v>1136</v>
      </c>
      <c r="C104" s="28" t="s">
        <v>1153</v>
      </c>
      <c r="D104" s="28" t="s">
        <v>1266</v>
      </c>
      <c r="E104" s="34" t="s">
        <v>1221</v>
      </c>
      <c r="F104" s="32">
        <v>5611</v>
      </c>
    </row>
    <row r="105" spans="1:6" x14ac:dyDescent="0.25">
      <c r="A105" s="28" t="s">
        <v>1142</v>
      </c>
      <c r="B105" s="28" t="s">
        <v>1136</v>
      </c>
      <c r="C105" s="28" t="s">
        <v>1153</v>
      </c>
      <c r="D105" s="28" t="s">
        <v>1266</v>
      </c>
      <c r="E105" s="34" t="s">
        <v>1231</v>
      </c>
      <c r="F105" s="32">
        <v>19292</v>
      </c>
    </row>
    <row r="106" spans="1:6" x14ac:dyDescent="0.25">
      <c r="A106" s="28" t="s">
        <v>1142</v>
      </c>
      <c r="B106" s="28" t="s">
        <v>1136</v>
      </c>
      <c r="C106" s="28" t="s">
        <v>1153</v>
      </c>
      <c r="D106" s="28" t="s">
        <v>1266</v>
      </c>
      <c r="E106" s="34" t="s">
        <v>1233</v>
      </c>
      <c r="F106" s="32">
        <v>28533</v>
      </c>
    </row>
    <row r="107" spans="1:6" x14ac:dyDescent="0.25">
      <c r="A107" s="28" t="s">
        <v>1142</v>
      </c>
      <c r="B107" s="28" t="s">
        <v>1136</v>
      </c>
      <c r="C107" s="28" t="s">
        <v>1153</v>
      </c>
      <c r="D107" s="28" t="s">
        <v>1266</v>
      </c>
      <c r="E107" s="34" t="s">
        <v>1240</v>
      </c>
      <c r="F107" s="32">
        <v>9289</v>
      </c>
    </row>
    <row r="108" spans="1:6" x14ac:dyDescent="0.25">
      <c r="A108" s="28" t="s">
        <v>1142</v>
      </c>
      <c r="B108" s="28" t="s">
        <v>1136</v>
      </c>
      <c r="C108" s="28" t="s">
        <v>1153</v>
      </c>
      <c r="D108" s="28" t="s">
        <v>1266</v>
      </c>
      <c r="E108" s="34" t="s">
        <v>1258</v>
      </c>
      <c r="F108" s="32">
        <v>5901</v>
      </c>
    </row>
    <row r="109" spans="1:6" x14ac:dyDescent="0.25">
      <c r="A109" s="28" t="s">
        <v>1142</v>
      </c>
      <c r="B109" s="28" t="s">
        <v>1136</v>
      </c>
      <c r="C109" s="28" t="s">
        <v>1153</v>
      </c>
      <c r="D109" s="34" t="s">
        <v>1267</v>
      </c>
      <c r="E109" s="34" t="s">
        <v>1198</v>
      </c>
      <c r="F109" s="32">
        <v>11632</v>
      </c>
    </row>
    <row r="110" spans="1:6" x14ac:dyDescent="0.25">
      <c r="A110" s="28" t="s">
        <v>1142</v>
      </c>
      <c r="B110" s="28" t="s">
        <v>1136</v>
      </c>
      <c r="C110" s="28" t="s">
        <v>1153</v>
      </c>
      <c r="D110" s="34" t="s">
        <v>1267</v>
      </c>
      <c r="E110" s="34" t="s">
        <v>1211</v>
      </c>
      <c r="F110" s="32">
        <v>21140</v>
      </c>
    </row>
    <row r="111" spans="1:6" x14ac:dyDescent="0.25">
      <c r="A111" s="28" t="s">
        <v>1142</v>
      </c>
      <c r="B111" s="28" t="s">
        <v>1136</v>
      </c>
      <c r="C111" s="28" t="s">
        <v>1153</v>
      </c>
      <c r="D111" s="34" t="s">
        <v>1267</v>
      </c>
      <c r="E111" s="34" t="s">
        <v>1214</v>
      </c>
      <c r="F111" s="32">
        <v>15847</v>
      </c>
    </row>
    <row r="112" spans="1:6" x14ac:dyDescent="0.25">
      <c r="A112" s="28" t="s">
        <v>1142</v>
      </c>
      <c r="B112" s="28" t="s">
        <v>1136</v>
      </c>
      <c r="C112" s="28" t="s">
        <v>1153</v>
      </c>
      <c r="D112" s="34" t="s">
        <v>1267</v>
      </c>
      <c r="E112" s="34" t="s">
        <v>1217</v>
      </c>
      <c r="F112" s="32">
        <v>8305</v>
      </c>
    </row>
    <row r="113" spans="1:6" x14ac:dyDescent="0.25">
      <c r="A113" s="28" t="s">
        <v>1142</v>
      </c>
      <c r="B113" s="28" t="s">
        <v>1136</v>
      </c>
      <c r="C113" s="28" t="s">
        <v>1153</v>
      </c>
      <c r="D113" s="34" t="s">
        <v>1267</v>
      </c>
      <c r="E113" s="34" t="s">
        <v>1234</v>
      </c>
      <c r="F113" s="32">
        <v>3651</v>
      </c>
    </row>
    <row r="114" spans="1:6" x14ac:dyDescent="0.25">
      <c r="A114" s="28" t="s">
        <v>1142</v>
      </c>
      <c r="B114" s="28" t="s">
        <v>1136</v>
      </c>
      <c r="C114" s="28" t="s">
        <v>1153</v>
      </c>
      <c r="D114" s="34" t="s">
        <v>1267</v>
      </c>
      <c r="E114" s="34" t="s">
        <v>1235</v>
      </c>
      <c r="F114" s="32">
        <v>43986</v>
      </c>
    </row>
    <row r="115" spans="1:6" x14ac:dyDescent="0.25">
      <c r="A115" s="28" t="s">
        <v>1142</v>
      </c>
      <c r="B115" s="28" t="s">
        <v>1136</v>
      </c>
      <c r="C115" s="28" t="s">
        <v>1153</v>
      </c>
      <c r="D115" s="34" t="s">
        <v>1267</v>
      </c>
      <c r="E115" s="34" t="s">
        <v>1248</v>
      </c>
      <c r="F115" s="32">
        <v>6251</v>
      </c>
    </row>
    <row r="116" spans="1:6" x14ac:dyDescent="0.25">
      <c r="A116" s="28" t="s">
        <v>1142</v>
      </c>
      <c r="B116" s="28" t="s">
        <v>1136</v>
      </c>
      <c r="C116" s="28" t="s">
        <v>1153</v>
      </c>
      <c r="D116" s="34" t="s">
        <v>1267</v>
      </c>
      <c r="E116" s="34" t="s">
        <v>1255</v>
      </c>
      <c r="F116" s="32">
        <v>15824</v>
      </c>
    </row>
    <row r="117" spans="1:6" x14ac:dyDescent="0.25">
      <c r="A117" s="28" t="s">
        <v>1142</v>
      </c>
      <c r="B117" s="28" t="s">
        <v>1136</v>
      </c>
      <c r="C117" s="28" t="s">
        <v>1153</v>
      </c>
      <c r="D117" s="34" t="s">
        <v>1268</v>
      </c>
      <c r="E117" s="34" t="s">
        <v>1203</v>
      </c>
      <c r="F117" s="32">
        <v>28307</v>
      </c>
    </row>
    <row r="118" spans="1:6" x14ac:dyDescent="0.25">
      <c r="A118" s="28" t="s">
        <v>1142</v>
      </c>
      <c r="B118" s="28" t="s">
        <v>1136</v>
      </c>
      <c r="C118" s="28" t="s">
        <v>1153</v>
      </c>
      <c r="D118" s="34" t="s">
        <v>1268</v>
      </c>
      <c r="E118" s="34" t="s">
        <v>1218</v>
      </c>
      <c r="F118" s="32">
        <v>25106</v>
      </c>
    </row>
    <row r="119" spans="1:6" x14ac:dyDescent="0.25">
      <c r="A119" s="28" t="s">
        <v>1142</v>
      </c>
      <c r="B119" s="28" t="s">
        <v>1136</v>
      </c>
      <c r="C119" s="28" t="s">
        <v>1153</v>
      </c>
      <c r="D119" s="34" t="s">
        <v>1268</v>
      </c>
      <c r="E119" s="34" t="s">
        <v>1223</v>
      </c>
      <c r="F119" s="32">
        <v>37610</v>
      </c>
    </row>
    <row r="120" spans="1:6" x14ac:dyDescent="0.25">
      <c r="A120" s="28" t="s">
        <v>1142</v>
      </c>
      <c r="B120" s="28" t="s">
        <v>1136</v>
      </c>
      <c r="C120" s="28" t="s">
        <v>1153</v>
      </c>
      <c r="D120" s="34" t="s">
        <v>1268</v>
      </c>
      <c r="E120" s="34" t="s">
        <v>1237</v>
      </c>
      <c r="F120" s="32">
        <v>96746</v>
      </c>
    </row>
    <row r="121" spans="1:6" x14ac:dyDescent="0.25">
      <c r="A121" s="28" t="s">
        <v>1142</v>
      </c>
      <c r="B121" s="28" t="s">
        <v>1136</v>
      </c>
      <c r="C121" s="28" t="s">
        <v>1153</v>
      </c>
      <c r="D121" s="34" t="s">
        <v>1268</v>
      </c>
      <c r="E121" s="34" t="s">
        <v>1242</v>
      </c>
      <c r="F121" s="32">
        <v>13266</v>
      </c>
    </row>
    <row r="122" spans="1:6" x14ac:dyDescent="0.25">
      <c r="A122" s="28" t="s">
        <v>1142</v>
      </c>
      <c r="B122" s="28" t="s">
        <v>1136</v>
      </c>
      <c r="C122" s="28" t="s">
        <v>1153</v>
      </c>
      <c r="D122" s="34" t="s">
        <v>1268</v>
      </c>
      <c r="E122" s="34" t="s">
        <v>1253</v>
      </c>
      <c r="F122" s="32">
        <v>12384</v>
      </c>
    </row>
    <row r="123" spans="1:6" x14ac:dyDescent="0.25">
      <c r="A123" s="28" t="s">
        <v>1142</v>
      </c>
      <c r="B123" s="28" t="s">
        <v>1136</v>
      </c>
      <c r="C123" s="28" t="s">
        <v>1153</v>
      </c>
      <c r="D123" s="34" t="s">
        <v>1269</v>
      </c>
      <c r="E123" s="34" t="s">
        <v>1196</v>
      </c>
      <c r="F123" s="32">
        <v>29811</v>
      </c>
    </row>
    <row r="124" spans="1:6" x14ac:dyDescent="0.25">
      <c r="A124" s="28" t="s">
        <v>1142</v>
      </c>
      <c r="B124" s="28" t="s">
        <v>1136</v>
      </c>
      <c r="C124" s="28" t="s">
        <v>1153</v>
      </c>
      <c r="D124" s="34" t="s">
        <v>1269</v>
      </c>
      <c r="E124" s="34" t="s">
        <v>1226</v>
      </c>
      <c r="F124" s="32">
        <v>19364</v>
      </c>
    </row>
    <row r="125" spans="1:6" x14ac:dyDescent="0.25">
      <c r="A125" s="28" t="s">
        <v>1142</v>
      </c>
      <c r="B125" s="28" t="s">
        <v>1136</v>
      </c>
      <c r="C125" s="28" t="s">
        <v>1153</v>
      </c>
      <c r="D125" s="34" t="s">
        <v>1269</v>
      </c>
      <c r="E125" s="34" t="s">
        <v>1230</v>
      </c>
      <c r="F125" s="32">
        <v>18001</v>
      </c>
    </row>
    <row r="126" spans="1:6" x14ac:dyDescent="0.25">
      <c r="A126" s="28" t="s">
        <v>1142</v>
      </c>
      <c r="B126" s="28" t="s">
        <v>1136</v>
      </c>
      <c r="C126" s="28" t="s">
        <v>1153</v>
      </c>
      <c r="D126" s="34" t="s">
        <v>1269</v>
      </c>
      <c r="E126" s="34" t="s">
        <v>1238</v>
      </c>
      <c r="F126" s="32">
        <v>22994</v>
      </c>
    </row>
    <row r="127" spans="1:6" x14ac:dyDescent="0.25">
      <c r="A127" s="28" t="s">
        <v>1142</v>
      </c>
      <c r="B127" s="28" t="s">
        <v>1136</v>
      </c>
      <c r="C127" s="28" t="s">
        <v>1153</v>
      </c>
      <c r="D127" s="34" t="s">
        <v>1269</v>
      </c>
      <c r="E127" s="34" t="s">
        <v>1243</v>
      </c>
      <c r="F127" s="32">
        <v>65388</v>
      </c>
    </row>
    <row r="128" spans="1:6" x14ac:dyDescent="0.25">
      <c r="A128" s="28" t="s">
        <v>1142</v>
      </c>
      <c r="B128" s="28" t="s">
        <v>1136</v>
      </c>
      <c r="C128" s="28" t="s">
        <v>1153</v>
      </c>
      <c r="D128" s="34" t="s">
        <v>1269</v>
      </c>
      <c r="E128" s="34" t="s">
        <v>1245</v>
      </c>
      <c r="F128" s="32">
        <v>23156</v>
      </c>
    </row>
    <row r="129" spans="1:6" x14ac:dyDescent="0.25">
      <c r="A129" s="28" t="s">
        <v>1142</v>
      </c>
      <c r="B129" s="28" t="s">
        <v>1136</v>
      </c>
      <c r="C129" s="28" t="s">
        <v>1153</v>
      </c>
      <c r="D129" s="34" t="s">
        <v>1270</v>
      </c>
      <c r="E129" s="34" t="s">
        <v>1195</v>
      </c>
      <c r="F129" s="32">
        <v>22310</v>
      </c>
    </row>
    <row r="130" spans="1:6" x14ac:dyDescent="0.25">
      <c r="A130" s="28" t="s">
        <v>1142</v>
      </c>
      <c r="B130" s="28" t="s">
        <v>1136</v>
      </c>
      <c r="C130" s="28" t="s">
        <v>1153</v>
      </c>
      <c r="D130" s="34" t="s">
        <v>1270</v>
      </c>
      <c r="E130" s="34" t="s">
        <v>1206</v>
      </c>
      <c r="F130" s="32">
        <v>10805</v>
      </c>
    </row>
    <row r="131" spans="1:6" x14ac:dyDescent="0.25">
      <c r="A131" s="28" t="s">
        <v>1142</v>
      </c>
      <c r="B131" s="28" t="s">
        <v>1136</v>
      </c>
      <c r="C131" s="28" t="s">
        <v>1153</v>
      </c>
      <c r="D131" s="34" t="s">
        <v>1270</v>
      </c>
      <c r="E131" s="34" t="s">
        <v>1213</v>
      </c>
      <c r="F131" s="32">
        <v>4463</v>
      </c>
    </row>
    <row r="132" spans="1:6" x14ac:dyDescent="0.25">
      <c r="A132" s="28" t="s">
        <v>1142</v>
      </c>
      <c r="B132" s="28" t="s">
        <v>1136</v>
      </c>
      <c r="C132" s="28" t="s">
        <v>1153</v>
      </c>
      <c r="D132" s="34" t="s">
        <v>1270</v>
      </c>
      <c r="E132" s="34" t="s">
        <v>1222</v>
      </c>
      <c r="F132" s="32">
        <v>11003</v>
      </c>
    </row>
    <row r="133" spans="1:6" x14ac:dyDescent="0.25">
      <c r="A133" s="28" t="s">
        <v>1142</v>
      </c>
      <c r="B133" s="28" t="s">
        <v>1136</v>
      </c>
      <c r="C133" s="28" t="s">
        <v>1153</v>
      </c>
      <c r="D133" s="34" t="s">
        <v>1270</v>
      </c>
      <c r="E133" s="34" t="s">
        <v>1224</v>
      </c>
      <c r="F133" s="32">
        <v>31614</v>
      </c>
    </row>
    <row r="134" spans="1:6" x14ac:dyDescent="0.25">
      <c r="A134" s="28" t="s">
        <v>1142</v>
      </c>
      <c r="B134" s="28" t="s">
        <v>1136</v>
      </c>
      <c r="C134" s="28" t="s">
        <v>1153</v>
      </c>
      <c r="D134" s="34" t="s">
        <v>1270</v>
      </c>
      <c r="E134" s="34" t="s">
        <v>1236</v>
      </c>
      <c r="F134" s="32">
        <v>31145</v>
      </c>
    </row>
    <row r="135" spans="1:6" x14ac:dyDescent="0.25">
      <c r="A135" s="28" t="s">
        <v>1142</v>
      </c>
      <c r="B135" s="28" t="s">
        <v>1136</v>
      </c>
      <c r="C135" s="28" t="s">
        <v>1153</v>
      </c>
      <c r="D135" s="34" t="s">
        <v>1270</v>
      </c>
      <c r="E135" s="34" t="s">
        <v>1250</v>
      </c>
      <c r="F135" s="32">
        <v>22767</v>
      </c>
    </row>
    <row r="136" spans="1:6" x14ac:dyDescent="0.25">
      <c r="A136" s="28" t="s">
        <v>1142</v>
      </c>
      <c r="B136" s="28" t="s">
        <v>1136</v>
      </c>
      <c r="C136" s="28" t="s">
        <v>1153</v>
      </c>
      <c r="D136" s="28" t="s">
        <v>1271</v>
      </c>
      <c r="E136" s="34" t="s">
        <v>1200</v>
      </c>
      <c r="F136" s="32">
        <v>8597</v>
      </c>
    </row>
    <row r="137" spans="1:6" x14ac:dyDescent="0.25">
      <c r="A137" s="28" t="s">
        <v>1142</v>
      </c>
      <c r="B137" s="28" t="s">
        <v>1136</v>
      </c>
      <c r="C137" s="28" t="s">
        <v>1153</v>
      </c>
      <c r="D137" s="28" t="s">
        <v>1271</v>
      </c>
      <c r="E137" s="34" t="s">
        <v>1208</v>
      </c>
      <c r="F137" s="32">
        <v>7071</v>
      </c>
    </row>
    <row r="138" spans="1:6" x14ac:dyDescent="0.25">
      <c r="A138" s="28" t="s">
        <v>1142</v>
      </c>
      <c r="B138" s="28" t="s">
        <v>1136</v>
      </c>
      <c r="C138" s="28" t="s">
        <v>1153</v>
      </c>
      <c r="D138" s="28" t="s">
        <v>1271</v>
      </c>
      <c r="E138" s="34" t="s">
        <v>1215</v>
      </c>
      <c r="F138" s="32">
        <v>11206</v>
      </c>
    </row>
    <row r="139" spans="1:6" x14ac:dyDescent="0.25">
      <c r="A139" s="28" t="s">
        <v>1142</v>
      </c>
      <c r="B139" s="28" t="s">
        <v>1136</v>
      </c>
      <c r="C139" s="28" t="s">
        <v>1153</v>
      </c>
      <c r="D139" s="28" t="s">
        <v>1271</v>
      </c>
      <c r="E139" s="34" t="s">
        <v>1216</v>
      </c>
      <c r="F139" s="32">
        <v>28147</v>
      </c>
    </row>
    <row r="140" spans="1:6" x14ac:dyDescent="0.25">
      <c r="A140" s="28" t="s">
        <v>1142</v>
      </c>
      <c r="B140" s="28" t="s">
        <v>1136</v>
      </c>
      <c r="C140" s="28" t="s">
        <v>1153</v>
      </c>
      <c r="D140" s="28" t="s">
        <v>1271</v>
      </c>
      <c r="E140" s="34" t="s">
        <v>1225</v>
      </c>
      <c r="F140" s="32">
        <v>44882</v>
      </c>
    </row>
    <row r="141" spans="1:6" x14ac:dyDescent="0.25">
      <c r="A141" s="28" t="s">
        <v>1142</v>
      </c>
      <c r="B141" s="28" t="s">
        <v>1136</v>
      </c>
      <c r="C141" s="28" t="s">
        <v>1153</v>
      </c>
      <c r="D141" s="28" t="s">
        <v>1271</v>
      </c>
      <c r="E141" s="34" t="s">
        <v>1241</v>
      </c>
      <c r="F141" s="32">
        <v>6491</v>
      </c>
    </row>
    <row r="142" spans="1:6" x14ac:dyDescent="0.25">
      <c r="A142" s="28" t="s">
        <v>1142</v>
      </c>
      <c r="B142" s="28" t="s">
        <v>1136</v>
      </c>
      <c r="C142" s="28" t="s">
        <v>1153</v>
      </c>
      <c r="D142" s="28" t="s">
        <v>1271</v>
      </c>
      <c r="E142" s="34" t="s">
        <v>1244</v>
      </c>
      <c r="F142" s="32">
        <v>30933</v>
      </c>
    </row>
    <row r="143" spans="1:6" x14ac:dyDescent="0.25">
      <c r="A143" s="28" t="s">
        <v>1142</v>
      </c>
      <c r="B143" s="28" t="s">
        <v>1136</v>
      </c>
      <c r="C143" s="28" t="s">
        <v>1153</v>
      </c>
      <c r="D143" s="28" t="s">
        <v>1271</v>
      </c>
      <c r="E143" s="34" t="s">
        <v>1251</v>
      </c>
      <c r="F143" s="32">
        <v>2601</v>
      </c>
    </row>
    <row r="144" spans="1:6" x14ac:dyDescent="0.25">
      <c r="A144" s="28" t="s">
        <v>1142</v>
      </c>
      <c r="B144" s="28" t="s">
        <v>1136</v>
      </c>
      <c r="C144" s="28" t="s">
        <v>1153</v>
      </c>
      <c r="D144" s="28" t="s">
        <v>1271</v>
      </c>
      <c r="E144" s="34" t="s">
        <v>1254</v>
      </c>
      <c r="F144" s="32">
        <v>20193</v>
      </c>
    </row>
    <row r="145" spans="1:6" x14ac:dyDescent="0.25">
      <c r="A145" s="28" t="s">
        <v>1142</v>
      </c>
      <c r="B145" s="28" t="s">
        <v>1136</v>
      </c>
      <c r="C145" s="28" t="s">
        <v>1153</v>
      </c>
      <c r="D145" s="28" t="s">
        <v>1271</v>
      </c>
      <c r="E145" s="34" t="s">
        <v>1257</v>
      </c>
      <c r="F145" s="32">
        <v>51126</v>
      </c>
    </row>
    <row r="146" spans="1:6" x14ac:dyDescent="0.25">
      <c r="A146" s="28" t="s">
        <v>1142</v>
      </c>
      <c r="B146" s="28" t="s">
        <v>1136</v>
      </c>
      <c r="C146" s="28" t="s">
        <v>1153</v>
      </c>
      <c r="D146" s="28" t="s">
        <v>1271</v>
      </c>
      <c r="E146" s="34" t="s">
        <v>1259</v>
      </c>
      <c r="F146" s="32">
        <v>45189</v>
      </c>
    </row>
    <row r="147" spans="1:6" x14ac:dyDescent="0.25">
      <c r="A147" s="28" t="s">
        <v>1142</v>
      </c>
      <c r="B147" s="28" t="s">
        <v>1136</v>
      </c>
      <c r="C147" s="28" t="s">
        <v>1153</v>
      </c>
      <c r="D147" s="28" t="s">
        <v>1271</v>
      </c>
      <c r="E147" s="34" t="s">
        <v>1260</v>
      </c>
      <c r="F147" s="32">
        <v>18086</v>
      </c>
    </row>
    <row r="148" spans="1:6" x14ac:dyDescent="0.25">
      <c r="A148" s="28" t="s">
        <v>1143</v>
      </c>
      <c r="B148" s="28" t="s">
        <v>1140</v>
      </c>
      <c r="C148" s="28" t="s">
        <v>1311</v>
      </c>
      <c r="D148" s="28" t="s">
        <v>1342</v>
      </c>
      <c r="E148" s="34" t="s">
        <v>1322</v>
      </c>
      <c r="F148" s="32">
        <v>6216</v>
      </c>
    </row>
    <row r="149" spans="1:6" x14ac:dyDescent="0.25">
      <c r="A149" s="28" t="s">
        <v>1143</v>
      </c>
      <c r="B149" s="28" t="s">
        <v>1140</v>
      </c>
      <c r="C149" s="28" t="s">
        <v>1311</v>
      </c>
      <c r="D149" s="28" t="s">
        <v>1342</v>
      </c>
      <c r="E149" s="34" t="s">
        <v>1323</v>
      </c>
      <c r="F149" s="32">
        <v>7067</v>
      </c>
    </row>
    <row r="150" spans="1:6" x14ac:dyDescent="0.25">
      <c r="A150" s="28" t="s">
        <v>1143</v>
      </c>
      <c r="B150" s="28" t="s">
        <v>1140</v>
      </c>
      <c r="C150" s="28" t="s">
        <v>1311</v>
      </c>
      <c r="D150" s="28" t="s">
        <v>1342</v>
      </c>
      <c r="E150" s="34" t="s">
        <v>1324</v>
      </c>
      <c r="F150" s="32">
        <v>10148</v>
      </c>
    </row>
    <row r="151" spans="1:6" x14ac:dyDescent="0.25">
      <c r="A151" s="28" t="s">
        <v>1143</v>
      </c>
      <c r="B151" s="28" t="s">
        <v>1140</v>
      </c>
      <c r="C151" s="28" t="s">
        <v>1311</v>
      </c>
      <c r="D151" s="28" t="s">
        <v>1342</v>
      </c>
      <c r="E151" s="34" t="s">
        <v>1325</v>
      </c>
      <c r="F151" s="32">
        <v>2839</v>
      </c>
    </row>
    <row r="152" spans="1:6" x14ac:dyDescent="0.25">
      <c r="A152" s="28" t="s">
        <v>1143</v>
      </c>
      <c r="B152" s="28" t="s">
        <v>1140</v>
      </c>
      <c r="C152" s="28" t="s">
        <v>1311</v>
      </c>
      <c r="D152" s="28" t="s">
        <v>1342</v>
      </c>
      <c r="E152" s="34" t="s">
        <v>1326</v>
      </c>
      <c r="F152" s="32">
        <v>26209</v>
      </c>
    </row>
    <row r="153" spans="1:6" x14ac:dyDescent="0.25">
      <c r="A153" s="28" t="s">
        <v>1143</v>
      </c>
      <c r="B153" s="28" t="s">
        <v>1140</v>
      </c>
      <c r="C153" s="28" t="s">
        <v>1311</v>
      </c>
      <c r="D153" s="28" t="s">
        <v>1342</v>
      </c>
      <c r="E153" s="34" t="s">
        <v>1327</v>
      </c>
      <c r="F153" s="32">
        <v>5355</v>
      </c>
    </row>
    <row r="154" spans="1:6" x14ac:dyDescent="0.25">
      <c r="A154" s="28" t="s">
        <v>1143</v>
      </c>
      <c r="B154" s="28" t="s">
        <v>1140</v>
      </c>
      <c r="C154" s="28" t="s">
        <v>1311</v>
      </c>
      <c r="D154" s="28" t="s">
        <v>1342</v>
      </c>
      <c r="E154" s="34" t="s">
        <v>1328</v>
      </c>
      <c r="F154" s="32">
        <v>4834</v>
      </c>
    </row>
    <row r="155" spans="1:6" x14ac:dyDescent="0.25">
      <c r="A155" s="28" t="s">
        <v>1143</v>
      </c>
      <c r="B155" s="28" t="s">
        <v>1140</v>
      </c>
      <c r="C155" s="28" t="s">
        <v>1311</v>
      </c>
      <c r="D155" s="28" t="s">
        <v>1342</v>
      </c>
      <c r="E155" s="34" t="s">
        <v>1329</v>
      </c>
      <c r="F155" s="32">
        <v>19182</v>
      </c>
    </row>
    <row r="156" spans="1:6" x14ac:dyDescent="0.25">
      <c r="A156" s="28" t="s">
        <v>1143</v>
      </c>
      <c r="B156" s="28" t="s">
        <v>1140</v>
      </c>
      <c r="C156" s="28" t="s">
        <v>1311</v>
      </c>
      <c r="D156" s="28" t="s">
        <v>1343</v>
      </c>
      <c r="E156" s="34" t="s">
        <v>1330</v>
      </c>
      <c r="F156" s="32">
        <v>4416</v>
      </c>
    </row>
    <row r="157" spans="1:6" x14ac:dyDescent="0.25">
      <c r="A157" s="28" t="s">
        <v>1143</v>
      </c>
      <c r="B157" s="28" t="s">
        <v>1140</v>
      </c>
      <c r="C157" s="28" t="s">
        <v>1311</v>
      </c>
      <c r="D157" s="28" t="s">
        <v>1343</v>
      </c>
      <c r="E157" s="34" t="s">
        <v>1331</v>
      </c>
      <c r="F157" s="32">
        <v>5896</v>
      </c>
    </row>
    <row r="158" spans="1:6" x14ac:dyDescent="0.25">
      <c r="A158" s="28" t="s">
        <v>1143</v>
      </c>
      <c r="B158" s="28" t="s">
        <v>1140</v>
      </c>
      <c r="C158" s="28" t="s">
        <v>1311</v>
      </c>
      <c r="D158" s="28" t="s">
        <v>1343</v>
      </c>
      <c r="E158" s="34" t="s">
        <v>1332</v>
      </c>
      <c r="F158" s="32">
        <v>5562</v>
      </c>
    </row>
    <row r="159" spans="1:6" x14ac:dyDescent="0.25">
      <c r="A159" s="28" t="s">
        <v>1143</v>
      </c>
      <c r="B159" s="28" t="s">
        <v>1140</v>
      </c>
      <c r="C159" s="28" t="s">
        <v>1311</v>
      </c>
      <c r="D159" s="28" t="s">
        <v>1343</v>
      </c>
      <c r="E159" s="34" t="s">
        <v>1333</v>
      </c>
      <c r="F159" s="32">
        <v>6835</v>
      </c>
    </row>
    <row r="160" spans="1:6" x14ac:dyDescent="0.25">
      <c r="A160" s="28" t="s">
        <v>1143</v>
      </c>
      <c r="B160" s="28" t="s">
        <v>1140</v>
      </c>
      <c r="C160" s="28" t="s">
        <v>1311</v>
      </c>
      <c r="D160" s="28" t="s">
        <v>1343</v>
      </c>
      <c r="E160" s="34" t="s">
        <v>1334</v>
      </c>
      <c r="F160" s="32">
        <v>3425</v>
      </c>
    </row>
    <row r="161" spans="1:6" x14ac:dyDescent="0.25">
      <c r="A161" s="28" t="s">
        <v>1143</v>
      </c>
      <c r="B161" s="28" t="s">
        <v>1140</v>
      </c>
      <c r="C161" s="28" t="s">
        <v>1311</v>
      </c>
      <c r="D161" s="28" t="s">
        <v>1343</v>
      </c>
      <c r="E161" s="34" t="s">
        <v>1336</v>
      </c>
      <c r="F161" s="32">
        <v>11923</v>
      </c>
    </row>
    <row r="162" spans="1:6" x14ac:dyDescent="0.25">
      <c r="A162" s="28" t="s">
        <v>1143</v>
      </c>
      <c r="B162" s="28" t="s">
        <v>1140</v>
      </c>
      <c r="C162" s="28" t="s">
        <v>1311</v>
      </c>
      <c r="D162" s="28" t="s">
        <v>1343</v>
      </c>
      <c r="E162" s="34" t="s">
        <v>1335</v>
      </c>
      <c r="F162" s="32">
        <v>33587</v>
      </c>
    </row>
    <row r="163" spans="1:6" x14ac:dyDescent="0.25">
      <c r="A163" s="28" t="s">
        <v>1143</v>
      </c>
      <c r="B163" s="28" t="s">
        <v>1140</v>
      </c>
      <c r="C163" s="28" t="s">
        <v>1311</v>
      </c>
      <c r="D163" s="28" t="s">
        <v>1343</v>
      </c>
      <c r="E163" s="34" t="s">
        <v>1337</v>
      </c>
      <c r="F163" s="32">
        <v>11602</v>
      </c>
    </row>
    <row r="164" spans="1:6" x14ac:dyDescent="0.25">
      <c r="A164" s="28" t="s">
        <v>1143</v>
      </c>
      <c r="B164" s="28" t="s">
        <v>1140</v>
      </c>
      <c r="C164" s="28" t="s">
        <v>1311</v>
      </c>
      <c r="D164" s="28" t="s">
        <v>1344</v>
      </c>
      <c r="E164" s="34" t="s">
        <v>1338</v>
      </c>
      <c r="F164" s="32">
        <v>11345</v>
      </c>
    </row>
    <row r="165" spans="1:6" x14ac:dyDescent="0.25">
      <c r="A165" s="28" t="s">
        <v>1143</v>
      </c>
      <c r="B165" s="28" t="s">
        <v>1140</v>
      </c>
      <c r="C165" s="28" t="s">
        <v>1311</v>
      </c>
      <c r="D165" s="28" t="s">
        <v>1344</v>
      </c>
      <c r="E165" s="34" t="s">
        <v>1339</v>
      </c>
      <c r="F165" s="32">
        <v>8780</v>
      </c>
    </row>
    <row r="166" spans="1:6" x14ac:dyDescent="0.25">
      <c r="A166" s="28" t="s">
        <v>1143</v>
      </c>
      <c r="B166" s="28" t="s">
        <v>1140</v>
      </c>
      <c r="C166" s="28" t="s">
        <v>1311</v>
      </c>
      <c r="D166" s="28" t="s">
        <v>1344</v>
      </c>
      <c r="E166" s="34" t="s">
        <v>1340</v>
      </c>
      <c r="F166" s="32">
        <v>6440</v>
      </c>
    </row>
    <row r="167" spans="1:6" x14ac:dyDescent="0.25">
      <c r="A167" s="28" t="s">
        <v>1143</v>
      </c>
      <c r="B167" s="28" t="s">
        <v>1140</v>
      </c>
      <c r="C167" s="28" t="s">
        <v>1311</v>
      </c>
      <c r="D167" s="28" t="s">
        <v>1344</v>
      </c>
      <c r="E167" s="34" t="s">
        <v>1341</v>
      </c>
      <c r="F167" s="32">
        <v>10049</v>
      </c>
    </row>
    <row r="168" spans="1:6" x14ac:dyDescent="0.25">
      <c r="A168" s="28" t="s">
        <v>1143</v>
      </c>
      <c r="B168" s="28" t="s">
        <v>1140</v>
      </c>
      <c r="C168" s="28" t="s">
        <v>1311</v>
      </c>
      <c r="D168" s="28" t="s">
        <v>1344</v>
      </c>
      <c r="E168" s="34" t="s">
        <v>1140</v>
      </c>
      <c r="F168" s="32">
        <v>38621</v>
      </c>
    </row>
    <row r="169" spans="1:6" x14ac:dyDescent="0.25">
      <c r="E169" s="37" t="s">
        <v>1262</v>
      </c>
      <c r="F169" s="33">
        <f>SUBTOTAL(9,F14:F168)</f>
        <v>4486558</v>
      </c>
    </row>
  </sheetData>
  <autoFilter ref="A13:F168" xr:uid="{86BC61D5-DF61-4434-92A0-9C617A14E0D5}"/>
  <sortState xmlns:xlrd2="http://schemas.microsoft.com/office/spreadsheetml/2017/richdata2" ref="A14:F168">
    <sortCondition ref="B14:B168"/>
    <sortCondition ref="D14:D168"/>
    <sortCondition ref="E14:E168"/>
  </sortState>
  <mergeCells count="10">
    <mergeCell ref="D12:E12"/>
    <mergeCell ref="A3:B3"/>
    <mergeCell ref="A4:B4"/>
    <mergeCell ref="A5:B5"/>
    <mergeCell ref="A6:B6"/>
    <mergeCell ref="A7:B7"/>
    <mergeCell ref="A8:B8"/>
    <mergeCell ref="A11:F11"/>
    <mergeCell ref="C1:C3"/>
    <mergeCell ref="A9:B9"/>
  </mergeCells>
  <hyperlinks>
    <hyperlink ref="A4" location="'3.1_CS.2(viii)'!A1" display="Działanie 3.1 (link)" xr:uid="{0C7E4622-E794-4C9F-A738-B70D64FA7091}"/>
    <hyperlink ref="A5" location="'3.2.ZIT_CS.2(viii)'!A1" display="Działanie 3.2 (link)" xr:uid="{DD6C1E21-0D70-45AD-9B7D-93F14D6AE5A6}"/>
    <hyperlink ref="A3" location="'2.2.ZIT_CS.2(i)'!A1" display="Działanie 2.2" xr:uid="{4144A87E-8195-4DA7-B46B-E716DEB305F9}"/>
    <hyperlink ref="A6" location="'5.2.ZIT_CS.4(ii)'!A1" display="Działanie 5.2 ZIT" xr:uid="{11840EE4-0DA6-4C93-84D6-690289490F64}"/>
    <hyperlink ref="A7" location="'5.4.ZIT_CS.4(ii)'!A1" display="Działanie 5.4 ZIT" xr:uid="{FFC0907A-56BC-4CED-8C3D-DF3AA20E276C}"/>
    <hyperlink ref="A8" location="'5.7_CS.4(vi)'!A1" display="Działanie 5.7" xr:uid="{756CA90C-D664-4387-A051-5288EC0E1CF2}"/>
    <hyperlink ref="C4" r:id="rId1" xr:uid="{38537A51-BBC7-45BC-9EB3-C115E3CA951D}"/>
    <hyperlink ref="A2" location="'lista Działań'!A1" display="powrót do listy Działań" xr:uid="{D0B58CCE-DDB9-46AC-95B7-D1BF0F5F3829}"/>
    <hyperlink ref="A1" location="'Informacje ogólne'!A1" display="Informacje ogólne (link)" xr:uid="{492E7DE6-FC34-4CA8-8E1D-2BDBA04C89B7}"/>
    <hyperlink ref="A9" location="'9.4.ZIT_CS.(5(i)'!A1" display="Działanie 9.4 ZIT (link)" xr:uid="{F4FFB432-EC59-4C21-9582-6BEB2D22507F}"/>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8352-8EF6-48C2-B643-7ED5408522C6}">
  <sheetPr>
    <tabColor theme="1"/>
  </sheetPr>
  <dimension ref="A1:J22"/>
  <sheetViews>
    <sheetView workbookViewId="0"/>
  </sheetViews>
  <sheetFormatPr defaultRowHeight="12.75" x14ac:dyDescent="0.25"/>
  <cols>
    <col min="1" max="1" width="23.7109375" style="24" customWidth="1"/>
    <col min="2" max="2" width="12.7109375" style="24" customWidth="1"/>
    <col min="3" max="3" width="13.7109375" style="24" customWidth="1"/>
    <col min="4" max="4" width="33.5703125" style="24" customWidth="1"/>
    <col min="5" max="8" width="12.7109375" style="24" customWidth="1"/>
    <col min="9" max="9" width="71.140625" style="24" customWidth="1"/>
    <col min="10" max="10" width="18.42578125" style="16" customWidth="1"/>
    <col min="11" max="16384" width="9.140625" style="16"/>
  </cols>
  <sheetData>
    <row r="1" spans="1:10" x14ac:dyDescent="0.25">
      <c r="A1" s="58" t="s">
        <v>1390</v>
      </c>
    </row>
    <row r="2" spans="1:10" x14ac:dyDescent="0.25">
      <c r="A2" s="57" t="s">
        <v>1347</v>
      </c>
    </row>
    <row r="4" spans="1:10" ht="20.100000000000001" customHeight="1" x14ac:dyDescent="0.25">
      <c r="A4" s="26" t="s">
        <v>1109</v>
      </c>
    </row>
    <row r="5" spans="1:10" ht="59.25" customHeight="1" x14ac:dyDescent="0.25">
      <c r="A5" s="23" t="s">
        <v>0</v>
      </c>
      <c r="B5" s="23" t="s">
        <v>1108</v>
      </c>
      <c r="C5" s="23" t="s">
        <v>2</v>
      </c>
      <c r="D5" s="23" t="s">
        <v>3</v>
      </c>
      <c r="E5" s="23" t="s">
        <v>4</v>
      </c>
      <c r="F5" s="23" t="s">
        <v>5</v>
      </c>
      <c r="G5" s="23" t="s">
        <v>6</v>
      </c>
      <c r="H5" s="23" t="s">
        <v>7</v>
      </c>
      <c r="I5" s="23" t="s">
        <v>1033</v>
      </c>
      <c r="J5" s="23" t="s">
        <v>10</v>
      </c>
    </row>
    <row r="6" spans="1:10" ht="59.25" customHeight="1" x14ac:dyDescent="0.25">
      <c r="A6" s="5" t="s">
        <v>190</v>
      </c>
      <c r="B6" s="4" t="s">
        <v>191</v>
      </c>
      <c r="C6" s="12" t="s">
        <v>1107</v>
      </c>
      <c r="D6" s="12" t="s">
        <v>1047</v>
      </c>
      <c r="E6" s="12" t="s">
        <v>113</v>
      </c>
      <c r="F6" s="12" t="s">
        <v>20</v>
      </c>
      <c r="G6" s="12" t="s">
        <v>256</v>
      </c>
      <c r="H6" s="12" t="s">
        <v>30</v>
      </c>
      <c r="I6" s="25" t="s">
        <v>1048</v>
      </c>
      <c r="J6" s="12" t="s">
        <v>26</v>
      </c>
    </row>
    <row r="7" spans="1:10" ht="59.25" customHeight="1" x14ac:dyDescent="0.25">
      <c r="A7" s="5" t="s">
        <v>190</v>
      </c>
      <c r="B7" s="4" t="s">
        <v>191</v>
      </c>
      <c r="C7" s="12" t="s">
        <v>1106</v>
      </c>
      <c r="D7" s="12" t="s">
        <v>1050</v>
      </c>
      <c r="E7" s="12" t="s">
        <v>19</v>
      </c>
      <c r="F7" s="12" t="s">
        <v>20</v>
      </c>
      <c r="G7" s="12" t="s">
        <v>256</v>
      </c>
      <c r="H7" s="12" t="s">
        <v>30</v>
      </c>
      <c r="I7" s="25" t="s">
        <v>1051</v>
      </c>
      <c r="J7" s="12" t="s">
        <v>26</v>
      </c>
    </row>
    <row r="8" spans="1:10" ht="59.25" customHeight="1" x14ac:dyDescent="0.25">
      <c r="A8" s="5" t="s">
        <v>190</v>
      </c>
      <c r="B8" s="4" t="s">
        <v>191</v>
      </c>
      <c r="C8" s="12" t="s">
        <v>1105</v>
      </c>
      <c r="D8" s="12" t="s">
        <v>1053</v>
      </c>
      <c r="E8" s="12" t="s">
        <v>19</v>
      </c>
      <c r="F8" s="12" t="s">
        <v>20</v>
      </c>
      <c r="G8" s="12" t="s">
        <v>256</v>
      </c>
      <c r="H8" s="12" t="s">
        <v>30</v>
      </c>
      <c r="I8" s="25" t="s">
        <v>1054</v>
      </c>
      <c r="J8" s="12" t="s">
        <v>26</v>
      </c>
    </row>
    <row r="9" spans="1:10" ht="132" x14ac:dyDescent="0.25">
      <c r="A9" s="5" t="s">
        <v>190</v>
      </c>
      <c r="B9" s="4" t="s">
        <v>191</v>
      </c>
      <c r="C9" s="12" t="s">
        <v>1104</v>
      </c>
      <c r="D9" s="12" t="s">
        <v>1059</v>
      </c>
      <c r="E9" s="12" t="s">
        <v>19</v>
      </c>
      <c r="F9" s="12" t="s">
        <v>75</v>
      </c>
      <c r="G9" s="12" t="s">
        <v>256</v>
      </c>
      <c r="H9" s="12" t="s">
        <v>30</v>
      </c>
      <c r="I9" s="25" t="s">
        <v>1063</v>
      </c>
      <c r="J9" s="12" t="s">
        <v>26</v>
      </c>
    </row>
    <row r="10" spans="1:10" ht="120" x14ac:dyDescent="0.25">
      <c r="A10" s="5" t="s">
        <v>190</v>
      </c>
      <c r="B10" s="4" t="s">
        <v>191</v>
      </c>
      <c r="C10" s="12" t="s">
        <v>1103</v>
      </c>
      <c r="D10" s="12" t="s">
        <v>1060</v>
      </c>
      <c r="E10" s="12" t="s">
        <v>19</v>
      </c>
      <c r="F10" s="12" t="s">
        <v>75</v>
      </c>
      <c r="G10" s="12" t="s">
        <v>256</v>
      </c>
      <c r="H10" s="12" t="s">
        <v>30</v>
      </c>
      <c r="I10" s="25" t="s">
        <v>1064</v>
      </c>
      <c r="J10" s="12" t="s">
        <v>26</v>
      </c>
    </row>
    <row r="11" spans="1:10" ht="59.25" customHeight="1" x14ac:dyDescent="0.25">
      <c r="A11" s="5" t="s">
        <v>190</v>
      </c>
      <c r="B11" s="4" t="s">
        <v>191</v>
      </c>
      <c r="C11" s="12" t="s">
        <v>1102</v>
      </c>
      <c r="D11" s="12" t="s">
        <v>1061</v>
      </c>
      <c r="E11" s="12" t="s">
        <v>113</v>
      </c>
      <c r="F11" s="12" t="s">
        <v>75</v>
      </c>
      <c r="G11" s="12" t="s">
        <v>256</v>
      </c>
      <c r="H11" s="12" t="s">
        <v>30</v>
      </c>
      <c r="I11" s="25" t="s">
        <v>1065</v>
      </c>
      <c r="J11" s="12" t="s">
        <v>26</v>
      </c>
    </row>
    <row r="12" spans="1:10" ht="59.25" customHeight="1" x14ac:dyDescent="0.25">
      <c r="A12" s="5" t="s">
        <v>190</v>
      </c>
      <c r="B12" s="4" t="s">
        <v>191</v>
      </c>
      <c r="C12" s="12" t="s">
        <v>1101</v>
      </c>
      <c r="D12" s="12" t="s">
        <v>1062</v>
      </c>
      <c r="E12" s="12" t="s">
        <v>19</v>
      </c>
      <c r="F12" s="12" t="s">
        <v>75</v>
      </c>
      <c r="G12" s="12" t="s">
        <v>256</v>
      </c>
      <c r="H12" s="12" t="s">
        <v>30</v>
      </c>
      <c r="I12" s="25" t="s">
        <v>1066</v>
      </c>
      <c r="J12" s="12" t="s">
        <v>26</v>
      </c>
    </row>
    <row r="13" spans="1:10" ht="48" x14ac:dyDescent="0.25">
      <c r="A13" s="15" t="s">
        <v>1100</v>
      </c>
      <c r="B13" s="12" t="s">
        <v>675</v>
      </c>
      <c r="C13" s="12" t="s">
        <v>1099</v>
      </c>
      <c r="D13" s="12" t="s">
        <v>1098</v>
      </c>
      <c r="E13" s="12" t="s">
        <v>113</v>
      </c>
      <c r="F13" s="12" t="s">
        <v>20</v>
      </c>
      <c r="G13" s="12" t="s">
        <v>256</v>
      </c>
      <c r="H13" s="12" t="s">
        <v>30</v>
      </c>
      <c r="I13" s="25" t="s">
        <v>1097</v>
      </c>
      <c r="J13" s="12" t="s">
        <v>26</v>
      </c>
    </row>
    <row r="14" spans="1:10" ht="228" x14ac:dyDescent="0.25">
      <c r="A14" s="15" t="s">
        <v>1092</v>
      </c>
      <c r="B14" s="12" t="s">
        <v>676</v>
      </c>
      <c r="C14" s="12" t="s">
        <v>1096</v>
      </c>
      <c r="D14" s="12" t="s">
        <v>1095</v>
      </c>
      <c r="E14" s="12" t="s">
        <v>19</v>
      </c>
      <c r="F14" s="12" t="s">
        <v>20</v>
      </c>
      <c r="G14" s="12" t="s">
        <v>256</v>
      </c>
      <c r="H14" s="12" t="s">
        <v>22</v>
      </c>
      <c r="I14" s="25" t="s">
        <v>1094</v>
      </c>
      <c r="J14" s="12" t="s">
        <v>1093</v>
      </c>
    </row>
    <row r="15" spans="1:10" ht="48" x14ac:dyDescent="0.25">
      <c r="A15" s="15" t="s">
        <v>1092</v>
      </c>
      <c r="B15" s="12" t="s">
        <v>676</v>
      </c>
      <c r="C15" s="12" t="s">
        <v>1091</v>
      </c>
      <c r="D15" s="12" t="s">
        <v>1090</v>
      </c>
      <c r="E15" s="12" t="s">
        <v>19</v>
      </c>
      <c r="F15" s="12" t="s">
        <v>75</v>
      </c>
      <c r="G15" s="12" t="s">
        <v>256</v>
      </c>
      <c r="H15" s="12" t="s">
        <v>22</v>
      </c>
      <c r="I15" s="25" t="s">
        <v>1089</v>
      </c>
      <c r="J15" s="12" t="s">
        <v>1088</v>
      </c>
    </row>
    <row r="16" spans="1:10" ht="60" x14ac:dyDescent="0.25">
      <c r="A16" s="15" t="s">
        <v>1087</v>
      </c>
      <c r="B16" s="12" t="s">
        <v>679</v>
      </c>
      <c r="C16" s="12" t="s">
        <v>1086</v>
      </c>
      <c r="D16" s="12" t="s">
        <v>323</v>
      </c>
      <c r="E16" s="12" t="s">
        <v>19</v>
      </c>
      <c r="F16" s="12" t="s">
        <v>20</v>
      </c>
      <c r="G16" s="12" t="s">
        <v>256</v>
      </c>
      <c r="H16" s="12" t="s">
        <v>30</v>
      </c>
      <c r="I16" s="25" t="s">
        <v>1085</v>
      </c>
      <c r="J16" s="12" t="s">
        <v>26</v>
      </c>
    </row>
    <row r="17" spans="1:10" ht="89.25" x14ac:dyDescent="0.25">
      <c r="A17" s="15" t="s">
        <v>1075</v>
      </c>
      <c r="B17" s="12" t="s">
        <v>681</v>
      </c>
      <c r="C17" s="12" t="s">
        <v>1084</v>
      </c>
      <c r="D17" s="12" t="s">
        <v>1083</v>
      </c>
      <c r="E17" s="12" t="s">
        <v>19</v>
      </c>
      <c r="F17" s="12" t="s">
        <v>20</v>
      </c>
      <c r="G17" s="12" t="s">
        <v>256</v>
      </c>
      <c r="H17" s="12" t="s">
        <v>30</v>
      </c>
      <c r="I17" s="25" t="s">
        <v>1082</v>
      </c>
      <c r="J17" s="12" t="s">
        <v>26</v>
      </c>
    </row>
    <row r="18" spans="1:10" ht="63.75" x14ac:dyDescent="0.25">
      <c r="A18" s="15" t="s">
        <v>1075</v>
      </c>
      <c r="B18" s="12" t="s">
        <v>681</v>
      </c>
      <c r="C18" s="12" t="s">
        <v>1081</v>
      </c>
      <c r="D18" s="12" t="s">
        <v>1080</v>
      </c>
      <c r="E18" s="12" t="s">
        <v>74</v>
      </c>
      <c r="F18" s="12" t="s">
        <v>20</v>
      </c>
      <c r="G18" s="12" t="s">
        <v>256</v>
      </c>
      <c r="H18" s="12" t="s">
        <v>30</v>
      </c>
      <c r="I18" s="25" t="s">
        <v>1079</v>
      </c>
      <c r="J18" s="12" t="s">
        <v>26</v>
      </c>
    </row>
    <row r="19" spans="1:10" ht="51" x14ac:dyDescent="0.25">
      <c r="A19" s="15" t="s">
        <v>1075</v>
      </c>
      <c r="B19" s="12" t="s">
        <v>681</v>
      </c>
      <c r="C19" s="12" t="s">
        <v>1078</v>
      </c>
      <c r="D19" s="12" t="s">
        <v>1077</v>
      </c>
      <c r="E19" s="12" t="s">
        <v>74</v>
      </c>
      <c r="F19" s="12" t="s">
        <v>20</v>
      </c>
      <c r="G19" s="12" t="s">
        <v>256</v>
      </c>
      <c r="H19" s="12" t="s">
        <v>30</v>
      </c>
      <c r="I19" s="25" t="s">
        <v>1076</v>
      </c>
      <c r="J19" s="12" t="s">
        <v>26</v>
      </c>
    </row>
    <row r="20" spans="1:10" ht="89.25" x14ac:dyDescent="0.25">
      <c r="A20" s="15" t="s">
        <v>1075</v>
      </c>
      <c r="B20" s="12" t="s">
        <v>681</v>
      </c>
      <c r="C20" s="12" t="s">
        <v>1074</v>
      </c>
      <c r="D20" s="12" t="s">
        <v>1073</v>
      </c>
      <c r="E20" s="12" t="s">
        <v>19</v>
      </c>
      <c r="F20" s="12" t="s">
        <v>75</v>
      </c>
      <c r="G20" s="12" t="s">
        <v>256</v>
      </c>
      <c r="H20" s="12" t="s">
        <v>30</v>
      </c>
      <c r="I20" s="25" t="s">
        <v>1072</v>
      </c>
      <c r="J20" s="12" t="s">
        <v>26</v>
      </c>
    </row>
    <row r="21" spans="1:10" ht="51" x14ac:dyDescent="0.25">
      <c r="A21" s="15" t="s">
        <v>1393</v>
      </c>
      <c r="B21" s="12" t="s">
        <v>1415</v>
      </c>
      <c r="C21" s="12" t="s">
        <v>1071</v>
      </c>
      <c r="D21" s="12" t="s">
        <v>614</v>
      </c>
      <c r="E21" s="12" t="s">
        <v>19</v>
      </c>
      <c r="F21" s="12" t="s">
        <v>20</v>
      </c>
      <c r="G21" s="12" t="s">
        <v>256</v>
      </c>
      <c r="H21" s="12" t="s">
        <v>30</v>
      </c>
      <c r="I21" s="25" t="s">
        <v>615</v>
      </c>
      <c r="J21" s="12" t="s">
        <v>26</v>
      </c>
    </row>
    <row r="22" spans="1:10" ht="51" x14ac:dyDescent="0.25">
      <c r="A22" s="15" t="s">
        <v>1393</v>
      </c>
      <c r="B22" s="12" t="s">
        <v>1415</v>
      </c>
      <c r="C22" s="12" t="s">
        <v>1070</v>
      </c>
      <c r="D22" s="12" t="s">
        <v>617</v>
      </c>
      <c r="E22" s="12" t="s">
        <v>19</v>
      </c>
      <c r="F22" s="12" t="s">
        <v>20</v>
      </c>
      <c r="G22" s="12" t="s">
        <v>256</v>
      </c>
      <c r="H22" s="12" t="s">
        <v>30</v>
      </c>
      <c r="I22" s="25" t="s">
        <v>618</v>
      </c>
      <c r="J22" s="12" t="s">
        <v>26</v>
      </c>
    </row>
  </sheetData>
  <autoFilter ref="A5:J22" xr:uid="{992CA81F-AF75-434E-83DA-E7A3E175B907}"/>
  <hyperlinks>
    <hyperlink ref="A2" location="'lista Działań'!A1" display="powrót do listy Działań" xr:uid="{92FD868B-9BBE-4859-91E6-21A818DCC126}"/>
    <hyperlink ref="A1" location="'Informacje ogólne'!A1" display="Informacje ogólne (link)" xr:uid="{AAD31818-0BD1-4458-9E31-EC1DFBDDA099}"/>
  </hyperlink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A03DB-32A4-4B1E-8C29-60389AEFA638}">
  <sheetPr>
    <tabColor rgb="FF0070C0"/>
  </sheetPr>
  <dimension ref="A1:O33"/>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288" x14ac:dyDescent="0.25">
      <c r="A7" s="60" t="s">
        <v>160</v>
      </c>
      <c r="B7" s="61" t="s">
        <v>161</v>
      </c>
      <c r="C7" s="62" t="s">
        <v>17</v>
      </c>
      <c r="D7" s="60" t="s">
        <v>18</v>
      </c>
      <c r="E7" s="60" t="s">
        <v>1008</v>
      </c>
      <c r="F7" s="60" t="s">
        <v>20</v>
      </c>
      <c r="G7" s="63" t="s">
        <v>21</v>
      </c>
      <c r="H7" s="63" t="s">
        <v>22</v>
      </c>
      <c r="I7" s="63" t="s">
        <v>23</v>
      </c>
      <c r="J7" s="64" t="s">
        <v>24</v>
      </c>
      <c r="K7" s="60" t="s">
        <v>1399</v>
      </c>
      <c r="L7" s="68" t="s">
        <v>26</v>
      </c>
      <c r="M7" s="68">
        <v>156</v>
      </c>
      <c r="N7" s="68" t="s">
        <v>26</v>
      </c>
      <c r="O7" s="68">
        <v>446</v>
      </c>
    </row>
    <row r="8" spans="1:15" ht="96" x14ac:dyDescent="0.25">
      <c r="A8" s="74" t="s">
        <v>160</v>
      </c>
      <c r="B8" s="75" t="s">
        <v>161</v>
      </c>
      <c r="C8" s="76" t="s">
        <v>27</v>
      </c>
      <c r="D8" s="74" t="s">
        <v>28</v>
      </c>
      <c r="E8" s="74" t="s">
        <v>19</v>
      </c>
      <c r="F8" s="74" t="s">
        <v>20</v>
      </c>
      <c r="G8" s="77" t="s">
        <v>29</v>
      </c>
      <c r="H8" s="77" t="s">
        <v>30</v>
      </c>
      <c r="I8" s="77" t="s">
        <v>31</v>
      </c>
      <c r="J8" s="78" t="s">
        <v>32</v>
      </c>
      <c r="K8" s="77" t="s">
        <v>33</v>
      </c>
      <c r="L8" s="82" t="s">
        <v>37</v>
      </c>
      <c r="M8" s="82" t="s">
        <v>37</v>
      </c>
      <c r="N8" s="82" t="s">
        <v>37</v>
      </c>
      <c r="O8" s="82" t="s">
        <v>37</v>
      </c>
    </row>
    <row r="9" spans="1:15" ht="84" x14ac:dyDescent="0.25">
      <c r="A9" s="74" t="s">
        <v>160</v>
      </c>
      <c r="B9" s="75" t="s">
        <v>161</v>
      </c>
      <c r="C9" s="76" t="s">
        <v>34</v>
      </c>
      <c r="D9" s="74" t="s">
        <v>35</v>
      </c>
      <c r="E9" s="74" t="s">
        <v>19</v>
      </c>
      <c r="F9" s="74" t="s">
        <v>20</v>
      </c>
      <c r="G9" s="77" t="s">
        <v>29</v>
      </c>
      <c r="H9" s="77" t="s">
        <v>30</v>
      </c>
      <c r="I9" s="77" t="s">
        <v>31</v>
      </c>
      <c r="J9" s="78" t="s">
        <v>36</v>
      </c>
      <c r="K9" s="77" t="s">
        <v>33</v>
      </c>
      <c r="L9" s="82" t="s">
        <v>37</v>
      </c>
      <c r="M9" s="82" t="s">
        <v>37</v>
      </c>
      <c r="N9" s="82" t="s">
        <v>37</v>
      </c>
      <c r="O9" s="82" t="s">
        <v>37</v>
      </c>
    </row>
    <row r="10" spans="1:15" ht="96" x14ac:dyDescent="0.25">
      <c r="A10" s="74" t="s">
        <v>160</v>
      </c>
      <c r="B10" s="75" t="s">
        <v>161</v>
      </c>
      <c r="C10" s="76" t="s">
        <v>38</v>
      </c>
      <c r="D10" s="74" t="s">
        <v>39</v>
      </c>
      <c r="E10" s="74" t="s">
        <v>19</v>
      </c>
      <c r="F10" s="74" t="s">
        <v>20</v>
      </c>
      <c r="G10" s="77" t="s">
        <v>29</v>
      </c>
      <c r="H10" s="77" t="s">
        <v>30</v>
      </c>
      <c r="I10" s="77" t="s">
        <v>31</v>
      </c>
      <c r="J10" s="78" t="s">
        <v>40</v>
      </c>
      <c r="K10" s="77" t="s">
        <v>33</v>
      </c>
      <c r="L10" s="82" t="s">
        <v>37</v>
      </c>
      <c r="M10" s="82" t="s">
        <v>37</v>
      </c>
      <c r="N10" s="82" t="s">
        <v>37</v>
      </c>
      <c r="O10" s="82" t="s">
        <v>37</v>
      </c>
    </row>
    <row r="11" spans="1:15" ht="25.5" x14ac:dyDescent="0.25">
      <c r="A11" s="5" t="s">
        <v>160</v>
      </c>
      <c r="B11" s="4" t="s">
        <v>161</v>
      </c>
      <c r="C11" s="6" t="s">
        <v>45</v>
      </c>
      <c r="D11" s="5" t="s">
        <v>46</v>
      </c>
      <c r="E11" s="5" t="s">
        <v>1008</v>
      </c>
      <c r="F11" s="5" t="s">
        <v>20</v>
      </c>
      <c r="G11" s="7" t="s">
        <v>21</v>
      </c>
      <c r="H11" s="7" t="s">
        <v>22</v>
      </c>
      <c r="I11" s="7" t="s">
        <v>26</v>
      </c>
      <c r="J11" s="8" t="s">
        <v>47</v>
      </c>
      <c r="K11" s="7"/>
      <c r="L11" s="9" t="s">
        <v>26</v>
      </c>
      <c r="M11" s="9">
        <v>6</v>
      </c>
      <c r="N11" s="9" t="s">
        <v>26</v>
      </c>
      <c r="O11" s="9">
        <v>26</v>
      </c>
    </row>
    <row r="12" spans="1:15" ht="180" x14ac:dyDescent="0.25">
      <c r="A12" s="5" t="s">
        <v>160</v>
      </c>
      <c r="B12" s="4" t="s">
        <v>161</v>
      </c>
      <c r="C12" s="6" t="s">
        <v>162</v>
      </c>
      <c r="D12" s="5" t="s">
        <v>1032</v>
      </c>
      <c r="E12" s="5" t="s">
        <v>1008</v>
      </c>
      <c r="F12" s="5" t="s">
        <v>20</v>
      </c>
      <c r="G12" s="7" t="s">
        <v>21</v>
      </c>
      <c r="H12" s="7" t="s">
        <v>22</v>
      </c>
      <c r="I12" s="7" t="s">
        <v>26</v>
      </c>
      <c r="J12" s="8" t="s">
        <v>163</v>
      </c>
      <c r="K12" s="7"/>
      <c r="L12" s="9" t="s">
        <v>26</v>
      </c>
      <c r="M12" s="9">
        <v>150</v>
      </c>
      <c r="N12" s="9" t="s">
        <v>26</v>
      </c>
      <c r="O12" s="9">
        <v>420</v>
      </c>
    </row>
    <row r="13" spans="1:15" ht="48" x14ac:dyDescent="0.25">
      <c r="A13" s="5" t="s">
        <v>160</v>
      </c>
      <c r="B13" s="4" t="s">
        <v>161</v>
      </c>
      <c r="C13" s="6" t="s">
        <v>164</v>
      </c>
      <c r="D13" s="5" t="s">
        <v>1031</v>
      </c>
      <c r="E13" s="5" t="s">
        <v>1008</v>
      </c>
      <c r="F13" s="5" t="s">
        <v>20</v>
      </c>
      <c r="G13" s="7" t="s">
        <v>21</v>
      </c>
      <c r="H13" s="7" t="s">
        <v>30</v>
      </c>
      <c r="I13" s="7" t="s">
        <v>26</v>
      </c>
      <c r="J13" s="8" t="s">
        <v>165</v>
      </c>
      <c r="K13" s="7"/>
      <c r="L13" s="9" t="s">
        <v>37</v>
      </c>
      <c r="M13" s="9" t="s">
        <v>37</v>
      </c>
      <c r="N13" s="9" t="s">
        <v>37</v>
      </c>
      <c r="O13" s="9" t="s">
        <v>37</v>
      </c>
    </row>
    <row r="14" spans="1:15" ht="60" x14ac:dyDescent="0.25">
      <c r="A14" s="5" t="s">
        <v>160</v>
      </c>
      <c r="B14" s="4" t="s">
        <v>161</v>
      </c>
      <c r="C14" s="6" t="s">
        <v>62</v>
      </c>
      <c r="D14" s="5" t="s">
        <v>63</v>
      </c>
      <c r="E14" s="5" t="s">
        <v>1008</v>
      </c>
      <c r="F14" s="5" t="s">
        <v>20</v>
      </c>
      <c r="G14" s="7" t="s">
        <v>29</v>
      </c>
      <c r="H14" s="7" t="s">
        <v>30</v>
      </c>
      <c r="I14" s="7" t="s">
        <v>26</v>
      </c>
      <c r="J14" s="8" t="s">
        <v>64</v>
      </c>
      <c r="K14" s="7"/>
      <c r="L14" s="9" t="s">
        <v>37</v>
      </c>
      <c r="M14" s="9" t="s">
        <v>37</v>
      </c>
      <c r="N14" s="9" t="s">
        <v>37</v>
      </c>
      <c r="O14" s="9" t="s">
        <v>37</v>
      </c>
    </row>
    <row r="15" spans="1:15" ht="36" x14ac:dyDescent="0.25">
      <c r="A15" s="5" t="s">
        <v>160</v>
      </c>
      <c r="B15" s="4" t="s">
        <v>161</v>
      </c>
      <c r="C15" s="6" t="s">
        <v>166</v>
      </c>
      <c r="D15" s="5" t="s">
        <v>167</v>
      </c>
      <c r="E15" s="5" t="s">
        <v>19</v>
      </c>
      <c r="F15" s="5" t="s">
        <v>20</v>
      </c>
      <c r="G15" s="7" t="s">
        <v>29</v>
      </c>
      <c r="H15" s="7" t="s">
        <v>30</v>
      </c>
      <c r="I15" s="7" t="s">
        <v>26</v>
      </c>
      <c r="J15" s="8" t="s">
        <v>168</v>
      </c>
      <c r="K15" s="7"/>
      <c r="L15" s="9" t="s">
        <v>37</v>
      </c>
      <c r="M15" s="9" t="s">
        <v>37</v>
      </c>
      <c r="N15" s="9" t="s">
        <v>37</v>
      </c>
      <c r="O15" s="9" t="s">
        <v>37</v>
      </c>
    </row>
    <row r="16" spans="1:15" ht="144" x14ac:dyDescent="0.25">
      <c r="A16" s="5" t="s">
        <v>160</v>
      </c>
      <c r="B16" s="4" t="s">
        <v>161</v>
      </c>
      <c r="C16" s="6" t="s">
        <v>78</v>
      </c>
      <c r="D16" s="5" t="s">
        <v>79</v>
      </c>
      <c r="E16" s="5" t="s">
        <v>1024</v>
      </c>
      <c r="F16" s="5" t="s">
        <v>75</v>
      </c>
      <c r="G16" s="7" t="s">
        <v>21</v>
      </c>
      <c r="H16" s="7" t="s">
        <v>30</v>
      </c>
      <c r="I16" s="7" t="s">
        <v>26</v>
      </c>
      <c r="J16" s="8" t="s">
        <v>80</v>
      </c>
      <c r="K16" s="7" t="s">
        <v>77</v>
      </c>
      <c r="L16" s="5" t="s">
        <v>37</v>
      </c>
      <c r="M16" s="9" t="s">
        <v>37</v>
      </c>
      <c r="N16" s="9" t="s">
        <v>37</v>
      </c>
      <c r="O16" s="9" t="s">
        <v>37</v>
      </c>
    </row>
    <row r="17" spans="1:15" ht="72" x14ac:dyDescent="0.25">
      <c r="A17" s="60" t="s">
        <v>160</v>
      </c>
      <c r="B17" s="61" t="s">
        <v>161</v>
      </c>
      <c r="C17" s="62" t="s">
        <v>84</v>
      </c>
      <c r="D17" s="60" t="s">
        <v>1023</v>
      </c>
      <c r="E17" s="60" t="s">
        <v>74</v>
      </c>
      <c r="F17" s="60" t="s">
        <v>75</v>
      </c>
      <c r="G17" s="63" t="s">
        <v>21</v>
      </c>
      <c r="H17" s="63" t="s">
        <v>22</v>
      </c>
      <c r="I17" s="63" t="s">
        <v>23</v>
      </c>
      <c r="J17" s="64" t="s">
        <v>85</v>
      </c>
      <c r="K17" s="60" t="s">
        <v>1399</v>
      </c>
      <c r="L17" s="67">
        <v>0</v>
      </c>
      <c r="M17" s="67">
        <v>12000000</v>
      </c>
      <c r="N17" s="67">
        <v>0</v>
      </c>
      <c r="O17" s="67">
        <v>18000000</v>
      </c>
    </row>
    <row r="18" spans="1:15" ht="60" x14ac:dyDescent="0.25">
      <c r="A18" s="74" t="s">
        <v>160</v>
      </c>
      <c r="B18" s="75" t="s">
        <v>161</v>
      </c>
      <c r="C18" s="76" t="s">
        <v>86</v>
      </c>
      <c r="D18" s="74" t="s">
        <v>87</v>
      </c>
      <c r="E18" s="74" t="s">
        <v>74</v>
      </c>
      <c r="F18" s="74" t="s">
        <v>75</v>
      </c>
      <c r="G18" s="77" t="s">
        <v>29</v>
      </c>
      <c r="H18" s="77" t="s">
        <v>30</v>
      </c>
      <c r="I18" s="77" t="s">
        <v>31</v>
      </c>
      <c r="J18" s="78" t="s">
        <v>88</v>
      </c>
      <c r="K18" s="77" t="s">
        <v>89</v>
      </c>
      <c r="L18" s="81">
        <v>0</v>
      </c>
      <c r="M18" s="81">
        <v>4900000</v>
      </c>
      <c r="N18" s="81">
        <v>0</v>
      </c>
      <c r="O18" s="81">
        <v>11900000</v>
      </c>
    </row>
    <row r="19" spans="1:15" ht="60" x14ac:dyDescent="0.25">
      <c r="A19" s="74" t="s">
        <v>160</v>
      </c>
      <c r="B19" s="75" t="s">
        <v>161</v>
      </c>
      <c r="C19" s="76" t="s">
        <v>169</v>
      </c>
      <c r="D19" s="74" t="s">
        <v>170</v>
      </c>
      <c r="E19" s="74" t="s">
        <v>74</v>
      </c>
      <c r="F19" s="74" t="s">
        <v>75</v>
      </c>
      <c r="G19" s="77" t="s">
        <v>29</v>
      </c>
      <c r="H19" s="77" t="s">
        <v>30</v>
      </c>
      <c r="I19" s="77" t="s">
        <v>31</v>
      </c>
      <c r="J19" s="78" t="s">
        <v>171</v>
      </c>
      <c r="K19" s="77" t="s">
        <v>89</v>
      </c>
      <c r="L19" s="81">
        <v>0</v>
      </c>
      <c r="M19" s="81">
        <v>7100000</v>
      </c>
      <c r="N19" s="81">
        <v>0</v>
      </c>
      <c r="O19" s="81">
        <v>6100000</v>
      </c>
    </row>
    <row r="20" spans="1:15" ht="84" x14ac:dyDescent="0.25">
      <c r="A20" s="60" t="s">
        <v>160</v>
      </c>
      <c r="B20" s="61" t="s">
        <v>161</v>
      </c>
      <c r="C20" s="62" t="s">
        <v>90</v>
      </c>
      <c r="D20" s="60" t="s">
        <v>1022</v>
      </c>
      <c r="E20" s="60" t="s">
        <v>19</v>
      </c>
      <c r="F20" s="60" t="s">
        <v>75</v>
      </c>
      <c r="G20" s="63" t="s">
        <v>21</v>
      </c>
      <c r="H20" s="63" t="s">
        <v>22</v>
      </c>
      <c r="I20" s="63" t="s">
        <v>23</v>
      </c>
      <c r="J20" s="64" t="s">
        <v>91</v>
      </c>
      <c r="K20" s="60" t="s">
        <v>1399</v>
      </c>
      <c r="L20" s="68">
        <v>0</v>
      </c>
      <c r="M20" s="68">
        <v>15</v>
      </c>
      <c r="N20" s="68">
        <v>0</v>
      </c>
      <c r="O20" s="68">
        <v>40</v>
      </c>
    </row>
    <row r="21" spans="1:15" ht="51" x14ac:dyDescent="0.25">
      <c r="A21" s="74" t="s">
        <v>160</v>
      </c>
      <c r="B21" s="75" t="s">
        <v>161</v>
      </c>
      <c r="C21" s="76" t="s">
        <v>92</v>
      </c>
      <c r="D21" s="74" t="s">
        <v>1021</v>
      </c>
      <c r="E21" s="74" t="s">
        <v>19</v>
      </c>
      <c r="F21" s="74" t="s">
        <v>75</v>
      </c>
      <c r="G21" s="77" t="s">
        <v>29</v>
      </c>
      <c r="H21" s="77" t="s">
        <v>30</v>
      </c>
      <c r="I21" s="77" t="s">
        <v>31</v>
      </c>
      <c r="J21" s="78" t="s">
        <v>93</v>
      </c>
      <c r="K21" s="77" t="s">
        <v>94</v>
      </c>
      <c r="L21" s="74" t="s">
        <v>37</v>
      </c>
      <c r="M21" s="82" t="s">
        <v>37</v>
      </c>
      <c r="N21" s="82" t="s">
        <v>37</v>
      </c>
      <c r="O21" s="82" t="s">
        <v>37</v>
      </c>
    </row>
    <row r="22" spans="1:15" ht="51" x14ac:dyDescent="0.25">
      <c r="A22" s="74" t="s">
        <v>160</v>
      </c>
      <c r="B22" s="75" t="s">
        <v>161</v>
      </c>
      <c r="C22" s="76" t="s">
        <v>95</v>
      </c>
      <c r="D22" s="74" t="s">
        <v>1020</v>
      </c>
      <c r="E22" s="74" t="s">
        <v>19</v>
      </c>
      <c r="F22" s="74" t="s">
        <v>75</v>
      </c>
      <c r="G22" s="77" t="s">
        <v>29</v>
      </c>
      <c r="H22" s="77" t="s">
        <v>30</v>
      </c>
      <c r="I22" s="77" t="s">
        <v>31</v>
      </c>
      <c r="J22" s="78" t="s">
        <v>96</v>
      </c>
      <c r="K22" s="77" t="s">
        <v>94</v>
      </c>
      <c r="L22" s="74" t="s">
        <v>37</v>
      </c>
      <c r="M22" s="82" t="s">
        <v>37</v>
      </c>
      <c r="N22" s="82" t="s">
        <v>37</v>
      </c>
      <c r="O22" s="82" t="s">
        <v>37</v>
      </c>
    </row>
    <row r="23" spans="1:15" ht="108" x14ac:dyDescent="0.25">
      <c r="A23" s="60" t="s">
        <v>160</v>
      </c>
      <c r="B23" s="61" t="s">
        <v>161</v>
      </c>
      <c r="C23" s="62" t="s">
        <v>97</v>
      </c>
      <c r="D23" s="60" t="s">
        <v>1019</v>
      </c>
      <c r="E23" s="60" t="s">
        <v>19</v>
      </c>
      <c r="F23" s="60" t="s">
        <v>75</v>
      </c>
      <c r="G23" s="63" t="s">
        <v>21</v>
      </c>
      <c r="H23" s="63" t="s">
        <v>22</v>
      </c>
      <c r="I23" s="63" t="s">
        <v>23</v>
      </c>
      <c r="J23" s="64" t="s">
        <v>98</v>
      </c>
      <c r="K23" s="60" t="s">
        <v>1399</v>
      </c>
      <c r="L23" s="68">
        <v>0</v>
      </c>
      <c r="M23" s="68">
        <v>8</v>
      </c>
      <c r="N23" s="68">
        <v>0</v>
      </c>
      <c r="O23" s="68">
        <v>20</v>
      </c>
    </row>
    <row r="24" spans="1:15" ht="60" x14ac:dyDescent="0.25">
      <c r="A24" s="74" t="s">
        <v>160</v>
      </c>
      <c r="B24" s="75" t="s">
        <v>161</v>
      </c>
      <c r="C24" s="76" t="s">
        <v>99</v>
      </c>
      <c r="D24" s="74" t="s">
        <v>1018</v>
      </c>
      <c r="E24" s="74" t="s">
        <v>19</v>
      </c>
      <c r="F24" s="74" t="s">
        <v>75</v>
      </c>
      <c r="G24" s="77" t="s">
        <v>29</v>
      </c>
      <c r="H24" s="77" t="s">
        <v>30</v>
      </c>
      <c r="I24" s="77" t="s">
        <v>31</v>
      </c>
      <c r="J24" s="78" t="s">
        <v>100</v>
      </c>
      <c r="K24" s="77" t="s">
        <v>101</v>
      </c>
      <c r="L24" s="74" t="s">
        <v>37</v>
      </c>
      <c r="M24" s="82" t="s">
        <v>37</v>
      </c>
      <c r="N24" s="82" t="s">
        <v>37</v>
      </c>
      <c r="O24" s="82" t="s">
        <v>37</v>
      </c>
    </row>
    <row r="25" spans="1:15" ht="60" x14ac:dyDescent="0.25">
      <c r="A25" s="74" t="s">
        <v>160</v>
      </c>
      <c r="B25" s="75" t="s">
        <v>161</v>
      </c>
      <c r="C25" s="76" t="s">
        <v>102</v>
      </c>
      <c r="D25" s="74" t="s">
        <v>1017</v>
      </c>
      <c r="E25" s="74" t="s">
        <v>1008</v>
      </c>
      <c r="F25" s="74" t="s">
        <v>75</v>
      </c>
      <c r="G25" s="77" t="s">
        <v>29</v>
      </c>
      <c r="H25" s="77" t="s">
        <v>30</v>
      </c>
      <c r="I25" s="77" t="s">
        <v>31</v>
      </c>
      <c r="J25" s="78" t="s">
        <v>103</v>
      </c>
      <c r="K25" s="77" t="s">
        <v>101</v>
      </c>
      <c r="L25" s="74" t="s">
        <v>37</v>
      </c>
      <c r="M25" s="82" t="s">
        <v>37</v>
      </c>
      <c r="N25" s="82" t="s">
        <v>37</v>
      </c>
      <c r="O25" s="82" t="s">
        <v>37</v>
      </c>
    </row>
    <row r="26" spans="1:15" ht="48" x14ac:dyDescent="0.25">
      <c r="A26" s="5" t="s">
        <v>160</v>
      </c>
      <c r="B26" s="4" t="s">
        <v>161</v>
      </c>
      <c r="C26" s="6" t="s">
        <v>104</v>
      </c>
      <c r="D26" s="5" t="s">
        <v>1016</v>
      </c>
      <c r="E26" s="5" t="s">
        <v>19</v>
      </c>
      <c r="F26" s="5" t="s">
        <v>75</v>
      </c>
      <c r="G26" s="7" t="s">
        <v>21</v>
      </c>
      <c r="H26" s="7" t="s">
        <v>30</v>
      </c>
      <c r="I26" s="7" t="s">
        <v>26</v>
      </c>
      <c r="J26" s="8" t="s">
        <v>105</v>
      </c>
      <c r="K26" s="7" t="s">
        <v>77</v>
      </c>
      <c r="L26" s="5" t="s">
        <v>37</v>
      </c>
      <c r="M26" s="9" t="s">
        <v>37</v>
      </c>
      <c r="N26" s="9" t="s">
        <v>37</v>
      </c>
      <c r="O26" s="9" t="s">
        <v>37</v>
      </c>
    </row>
    <row r="27" spans="1:15" ht="36" x14ac:dyDescent="0.25">
      <c r="A27" s="5" t="s">
        <v>160</v>
      </c>
      <c r="B27" s="4" t="s">
        <v>161</v>
      </c>
      <c r="C27" s="6" t="s">
        <v>172</v>
      </c>
      <c r="D27" s="5" t="s">
        <v>173</v>
      </c>
      <c r="E27" s="5" t="s">
        <v>19</v>
      </c>
      <c r="F27" s="5" t="s">
        <v>75</v>
      </c>
      <c r="G27" s="7" t="s">
        <v>29</v>
      </c>
      <c r="H27" s="7" t="s">
        <v>30</v>
      </c>
      <c r="I27" s="7" t="s">
        <v>26</v>
      </c>
      <c r="J27" s="8" t="s">
        <v>174</v>
      </c>
      <c r="K27" s="7" t="s">
        <v>77</v>
      </c>
      <c r="L27" s="5" t="s">
        <v>37</v>
      </c>
      <c r="M27" s="9" t="s">
        <v>37</v>
      </c>
      <c r="N27" s="9" t="s">
        <v>37</v>
      </c>
      <c r="O27" s="9" t="s">
        <v>37</v>
      </c>
    </row>
    <row r="28" spans="1:15" ht="36" x14ac:dyDescent="0.25">
      <c r="A28" s="5" t="s">
        <v>160</v>
      </c>
      <c r="B28" s="4" t="s">
        <v>161</v>
      </c>
      <c r="C28" s="6" t="s">
        <v>175</v>
      </c>
      <c r="D28" s="5" t="s">
        <v>176</v>
      </c>
      <c r="E28" s="5" t="s">
        <v>19</v>
      </c>
      <c r="F28" s="5" t="s">
        <v>75</v>
      </c>
      <c r="G28" s="7" t="s">
        <v>29</v>
      </c>
      <c r="H28" s="7" t="s">
        <v>30</v>
      </c>
      <c r="I28" s="7" t="s">
        <v>26</v>
      </c>
      <c r="J28" s="8" t="s">
        <v>177</v>
      </c>
      <c r="K28" s="7" t="s">
        <v>77</v>
      </c>
      <c r="L28" s="5" t="s">
        <v>37</v>
      </c>
      <c r="M28" s="9" t="s">
        <v>37</v>
      </c>
      <c r="N28" s="9" t="s">
        <v>37</v>
      </c>
      <c r="O28" s="9" t="s">
        <v>37</v>
      </c>
    </row>
    <row r="29" spans="1:15" ht="36" x14ac:dyDescent="0.25">
      <c r="A29" s="5" t="s">
        <v>160</v>
      </c>
      <c r="B29" s="4" t="s">
        <v>161</v>
      </c>
      <c r="C29" s="6" t="s">
        <v>178</v>
      </c>
      <c r="D29" s="5" t="s">
        <v>179</v>
      </c>
      <c r="E29" s="5" t="s">
        <v>19</v>
      </c>
      <c r="F29" s="5" t="s">
        <v>75</v>
      </c>
      <c r="G29" s="7" t="s">
        <v>29</v>
      </c>
      <c r="H29" s="7" t="s">
        <v>30</v>
      </c>
      <c r="I29" s="7" t="s">
        <v>26</v>
      </c>
      <c r="J29" s="8" t="s">
        <v>180</v>
      </c>
      <c r="K29" s="7" t="s">
        <v>77</v>
      </c>
      <c r="L29" s="5" t="s">
        <v>37</v>
      </c>
      <c r="M29" s="9" t="s">
        <v>37</v>
      </c>
      <c r="N29" s="9" t="s">
        <v>37</v>
      </c>
      <c r="O29" s="9" t="s">
        <v>37</v>
      </c>
    </row>
    <row r="30" spans="1:15" ht="48" x14ac:dyDescent="0.25">
      <c r="A30" s="5" t="s">
        <v>160</v>
      </c>
      <c r="B30" s="4" t="s">
        <v>161</v>
      </c>
      <c r="C30" s="6" t="s">
        <v>181</v>
      </c>
      <c r="D30" s="5" t="s">
        <v>182</v>
      </c>
      <c r="E30" s="5" t="s">
        <v>19</v>
      </c>
      <c r="F30" s="5" t="s">
        <v>75</v>
      </c>
      <c r="G30" s="7" t="s">
        <v>29</v>
      </c>
      <c r="H30" s="7" t="s">
        <v>30</v>
      </c>
      <c r="I30" s="7" t="s">
        <v>26</v>
      </c>
      <c r="J30" s="8" t="s">
        <v>183</v>
      </c>
      <c r="K30" s="7" t="s">
        <v>77</v>
      </c>
      <c r="L30" s="5" t="s">
        <v>37</v>
      </c>
      <c r="M30" s="9" t="s">
        <v>37</v>
      </c>
      <c r="N30" s="9" t="s">
        <v>37</v>
      </c>
      <c r="O30" s="9" t="s">
        <v>37</v>
      </c>
    </row>
    <row r="31" spans="1:15" ht="60" x14ac:dyDescent="0.25">
      <c r="A31" s="5" t="s">
        <v>160</v>
      </c>
      <c r="B31" s="4" t="s">
        <v>161</v>
      </c>
      <c r="C31" s="6" t="s">
        <v>184</v>
      </c>
      <c r="D31" s="5" t="s">
        <v>185</v>
      </c>
      <c r="E31" s="5" t="s">
        <v>19</v>
      </c>
      <c r="F31" s="5" t="s">
        <v>75</v>
      </c>
      <c r="G31" s="7" t="s">
        <v>29</v>
      </c>
      <c r="H31" s="7" t="s">
        <v>30</v>
      </c>
      <c r="I31" s="7" t="s">
        <v>26</v>
      </c>
      <c r="J31" s="8" t="s">
        <v>1402</v>
      </c>
      <c r="K31" s="7" t="s">
        <v>77</v>
      </c>
      <c r="L31" s="5" t="s">
        <v>37</v>
      </c>
      <c r="M31" s="9" t="s">
        <v>37</v>
      </c>
      <c r="N31" s="9" t="s">
        <v>37</v>
      </c>
      <c r="O31" s="9" t="s">
        <v>37</v>
      </c>
    </row>
    <row r="32" spans="1:15" ht="25.5" x14ac:dyDescent="0.25">
      <c r="A32" s="5" t="s">
        <v>160</v>
      </c>
      <c r="B32" s="4" t="s">
        <v>161</v>
      </c>
      <c r="C32" s="6" t="s">
        <v>186</v>
      </c>
      <c r="D32" s="5" t="s">
        <v>1015</v>
      </c>
      <c r="E32" s="5" t="s">
        <v>74</v>
      </c>
      <c r="F32" s="5" t="s">
        <v>75</v>
      </c>
      <c r="G32" s="7" t="s">
        <v>29</v>
      </c>
      <c r="H32" s="7" t="s">
        <v>30</v>
      </c>
      <c r="I32" s="7" t="s">
        <v>26</v>
      </c>
      <c r="J32" s="8" t="s">
        <v>187</v>
      </c>
      <c r="K32" s="7" t="s">
        <v>77</v>
      </c>
      <c r="L32" s="9" t="s">
        <v>37</v>
      </c>
      <c r="M32" s="9" t="s">
        <v>37</v>
      </c>
      <c r="N32" s="9" t="s">
        <v>37</v>
      </c>
      <c r="O32" s="9" t="s">
        <v>37</v>
      </c>
    </row>
    <row r="33" spans="1:15" ht="108" x14ac:dyDescent="0.25">
      <c r="A33" s="5" t="s">
        <v>160</v>
      </c>
      <c r="B33" s="4" t="s">
        <v>161</v>
      </c>
      <c r="C33" s="6" t="s">
        <v>188</v>
      </c>
      <c r="D33" s="5" t="s">
        <v>1009</v>
      </c>
      <c r="E33" s="5" t="s">
        <v>1008</v>
      </c>
      <c r="F33" s="5" t="s">
        <v>75</v>
      </c>
      <c r="G33" s="7" t="s">
        <v>21</v>
      </c>
      <c r="H33" s="7" t="s">
        <v>30</v>
      </c>
      <c r="I33" s="7" t="s">
        <v>26</v>
      </c>
      <c r="J33" s="8" t="s">
        <v>189</v>
      </c>
      <c r="K33" s="7" t="s">
        <v>77</v>
      </c>
      <c r="L33" s="5" t="s">
        <v>37</v>
      </c>
      <c r="M33" s="9" t="s">
        <v>37</v>
      </c>
      <c r="N33" s="9" t="s">
        <v>37</v>
      </c>
      <c r="O33" s="9" t="s">
        <v>37</v>
      </c>
    </row>
  </sheetData>
  <autoFilter ref="A6:O33"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21E3AF18-74E4-4AD7-8ED4-396CC49744F3}"/>
    <hyperlink ref="A1" location="'Informacje ogólne'!A1" display="Informacje ogólne (link)" xr:uid="{17B1BFBD-27C3-4337-936B-3041ECBEACB8}"/>
  </hyperlinks>
  <pageMargins left="0.70866141732283472" right="0.70866141732283472" top="0.74803149606299213" bottom="0.74803149606299213" header="0.31496062992125984" footer="0.31496062992125984"/>
  <pageSetup paperSize="9"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3E30-FF14-4328-8CA2-9C872DB2CD5F}">
  <sheetPr>
    <tabColor rgb="FF00B050"/>
  </sheetPr>
  <dimension ref="A1:O62"/>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192" x14ac:dyDescent="0.25">
      <c r="A7" s="5" t="s">
        <v>190</v>
      </c>
      <c r="B7" s="4" t="s">
        <v>191</v>
      </c>
      <c r="C7" s="10" t="s">
        <v>192</v>
      </c>
      <c r="D7" s="5" t="s">
        <v>1004</v>
      </c>
      <c r="E7" s="5" t="s">
        <v>19</v>
      </c>
      <c r="F7" s="5" t="s">
        <v>20</v>
      </c>
      <c r="G7" s="7" t="s">
        <v>21</v>
      </c>
      <c r="H7" s="7" t="s">
        <v>22</v>
      </c>
      <c r="I7" s="7" t="s">
        <v>26</v>
      </c>
      <c r="J7" s="8" t="s">
        <v>1039</v>
      </c>
      <c r="K7" s="7"/>
      <c r="L7" s="9" t="s">
        <v>26</v>
      </c>
      <c r="M7" s="9">
        <v>1980</v>
      </c>
      <c r="N7" s="9" t="s">
        <v>26</v>
      </c>
      <c r="O7" s="9">
        <v>2920</v>
      </c>
    </row>
    <row r="8" spans="1:15" ht="144" x14ac:dyDescent="0.25">
      <c r="A8" s="5" t="s">
        <v>190</v>
      </c>
      <c r="B8" s="4" t="s">
        <v>191</v>
      </c>
      <c r="C8" s="10" t="s">
        <v>193</v>
      </c>
      <c r="D8" s="5" t="s">
        <v>194</v>
      </c>
      <c r="E8" s="5" t="s">
        <v>195</v>
      </c>
      <c r="F8" s="5" t="s">
        <v>20</v>
      </c>
      <c r="G8" s="7" t="s">
        <v>21</v>
      </c>
      <c r="H8" s="7" t="s">
        <v>22</v>
      </c>
      <c r="I8" s="7" t="s">
        <v>26</v>
      </c>
      <c r="J8" s="8" t="s">
        <v>196</v>
      </c>
      <c r="K8" s="7" t="s">
        <v>197</v>
      </c>
      <c r="L8" s="9" t="s">
        <v>26</v>
      </c>
      <c r="M8" s="9" t="s">
        <v>26</v>
      </c>
      <c r="N8" s="9" t="s">
        <v>26</v>
      </c>
      <c r="O8" s="9">
        <v>97600</v>
      </c>
    </row>
    <row r="9" spans="1:15" ht="72" x14ac:dyDescent="0.25">
      <c r="A9" s="5" t="s">
        <v>190</v>
      </c>
      <c r="B9" s="4" t="s">
        <v>191</v>
      </c>
      <c r="C9" s="10" t="s">
        <v>198</v>
      </c>
      <c r="D9" s="5" t="s">
        <v>199</v>
      </c>
      <c r="E9" s="5" t="s">
        <v>195</v>
      </c>
      <c r="F9" s="5" t="s">
        <v>20</v>
      </c>
      <c r="G9" s="7" t="s">
        <v>29</v>
      </c>
      <c r="H9" s="7" t="s">
        <v>30</v>
      </c>
      <c r="I9" s="7" t="s">
        <v>26</v>
      </c>
      <c r="J9" s="8" t="s">
        <v>1040</v>
      </c>
      <c r="K9" s="7"/>
      <c r="L9" s="9" t="s">
        <v>37</v>
      </c>
      <c r="M9" s="9" t="s">
        <v>37</v>
      </c>
      <c r="N9" s="9" t="s">
        <v>37</v>
      </c>
      <c r="O9" s="9" t="s">
        <v>37</v>
      </c>
    </row>
    <row r="10" spans="1:15" ht="156" x14ac:dyDescent="0.25">
      <c r="A10" s="5" t="s">
        <v>190</v>
      </c>
      <c r="B10" s="4" t="s">
        <v>191</v>
      </c>
      <c r="C10" s="10" t="s">
        <v>200</v>
      </c>
      <c r="D10" s="5" t="s">
        <v>201</v>
      </c>
      <c r="E10" s="5" t="s">
        <v>19</v>
      </c>
      <c r="F10" s="5" t="s">
        <v>20</v>
      </c>
      <c r="G10" s="7" t="s">
        <v>29</v>
      </c>
      <c r="H10" s="7" t="s">
        <v>30</v>
      </c>
      <c r="I10" s="7" t="s">
        <v>26</v>
      </c>
      <c r="J10" s="8" t="s">
        <v>202</v>
      </c>
      <c r="K10" s="7"/>
      <c r="L10" s="9" t="s">
        <v>37</v>
      </c>
      <c r="M10" s="9" t="s">
        <v>37</v>
      </c>
      <c r="N10" s="9" t="s">
        <v>37</v>
      </c>
      <c r="O10" s="9" t="s">
        <v>37</v>
      </c>
    </row>
    <row r="11" spans="1:15" ht="48" x14ac:dyDescent="0.25">
      <c r="A11" s="5" t="s">
        <v>190</v>
      </c>
      <c r="B11" s="4" t="s">
        <v>191</v>
      </c>
      <c r="C11" s="10" t="s">
        <v>203</v>
      </c>
      <c r="D11" s="5" t="s">
        <v>204</v>
      </c>
      <c r="E11" s="5" t="s">
        <v>19</v>
      </c>
      <c r="F11" s="5" t="s">
        <v>20</v>
      </c>
      <c r="G11" s="7" t="s">
        <v>21</v>
      </c>
      <c r="H11" s="7" t="s">
        <v>30</v>
      </c>
      <c r="I11" s="7" t="s">
        <v>26</v>
      </c>
      <c r="J11" s="8" t="s">
        <v>205</v>
      </c>
      <c r="K11" s="7"/>
      <c r="L11" s="9" t="s">
        <v>37</v>
      </c>
      <c r="M11" s="9" t="s">
        <v>37</v>
      </c>
      <c r="N11" s="9" t="s">
        <v>37</v>
      </c>
      <c r="O11" s="9" t="s">
        <v>37</v>
      </c>
    </row>
    <row r="12" spans="1:15" ht="36" x14ac:dyDescent="0.25">
      <c r="A12" s="5" t="s">
        <v>190</v>
      </c>
      <c r="B12" s="4" t="s">
        <v>191</v>
      </c>
      <c r="C12" s="10" t="s">
        <v>206</v>
      </c>
      <c r="D12" s="5" t="s">
        <v>1003</v>
      </c>
      <c r="E12" s="5" t="s">
        <v>19</v>
      </c>
      <c r="F12" s="5" t="s">
        <v>20</v>
      </c>
      <c r="G12" s="7" t="s">
        <v>29</v>
      </c>
      <c r="H12" s="7" t="s">
        <v>30</v>
      </c>
      <c r="I12" s="7" t="s">
        <v>26</v>
      </c>
      <c r="J12" s="8" t="s">
        <v>207</v>
      </c>
      <c r="K12" s="7"/>
      <c r="L12" s="9" t="s">
        <v>37</v>
      </c>
      <c r="M12" s="9" t="s">
        <v>37</v>
      </c>
      <c r="N12" s="9" t="s">
        <v>37</v>
      </c>
      <c r="O12" s="9" t="s">
        <v>37</v>
      </c>
    </row>
    <row r="13" spans="1:15" ht="120" x14ac:dyDescent="0.25">
      <c r="A13" s="5" t="s">
        <v>190</v>
      </c>
      <c r="B13" s="4" t="s">
        <v>191</v>
      </c>
      <c r="C13" s="10" t="s">
        <v>208</v>
      </c>
      <c r="D13" s="5" t="s">
        <v>209</v>
      </c>
      <c r="E13" s="5" t="s">
        <v>19</v>
      </c>
      <c r="F13" s="5" t="s">
        <v>20</v>
      </c>
      <c r="G13" s="7" t="s">
        <v>29</v>
      </c>
      <c r="H13" s="7" t="s">
        <v>30</v>
      </c>
      <c r="I13" s="7" t="s">
        <v>26</v>
      </c>
      <c r="J13" s="8" t="s">
        <v>210</v>
      </c>
      <c r="K13" s="7"/>
      <c r="L13" s="9" t="s">
        <v>37</v>
      </c>
      <c r="M13" s="9" t="s">
        <v>37</v>
      </c>
      <c r="N13" s="9" t="s">
        <v>37</v>
      </c>
      <c r="O13" s="9" t="s">
        <v>37</v>
      </c>
    </row>
    <row r="14" spans="1:15" ht="156" x14ac:dyDescent="0.25">
      <c r="A14" s="5" t="s">
        <v>190</v>
      </c>
      <c r="B14" s="4" t="s">
        <v>191</v>
      </c>
      <c r="C14" s="10" t="s">
        <v>211</v>
      </c>
      <c r="D14" s="5" t="s">
        <v>212</v>
      </c>
      <c r="E14" s="5" t="s">
        <v>19</v>
      </c>
      <c r="F14" s="5" t="s">
        <v>20</v>
      </c>
      <c r="G14" s="7" t="s">
        <v>21</v>
      </c>
      <c r="H14" s="7" t="s">
        <v>30</v>
      </c>
      <c r="I14" s="7" t="s">
        <v>26</v>
      </c>
      <c r="J14" s="8" t="s">
        <v>213</v>
      </c>
      <c r="K14" s="7"/>
      <c r="L14" s="9" t="s">
        <v>37</v>
      </c>
      <c r="M14" s="9" t="s">
        <v>37</v>
      </c>
      <c r="N14" s="9" t="s">
        <v>37</v>
      </c>
      <c r="O14" s="9" t="s">
        <v>37</v>
      </c>
    </row>
    <row r="15" spans="1:15" ht="132" x14ac:dyDescent="0.25">
      <c r="A15" s="60" t="s">
        <v>190</v>
      </c>
      <c r="B15" s="61" t="s">
        <v>191</v>
      </c>
      <c r="C15" s="69" t="s">
        <v>214</v>
      </c>
      <c r="D15" s="60" t="s">
        <v>997</v>
      </c>
      <c r="E15" s="60" t="s">
        <v>215</v>
      </c>
      <c r="F15" s="60" t="s">
        <v>20</v>
      </c>
      <c r="G15" s="63" t="s">
        <v>21</v>
      </c>
      <c r="H15" s="63" t="s">
        <v>26</v>
      </c>
      <c r="I15" s="63" t="s">
        <v>23</v>
      </c>
      <c r="J15" s="64" t="s">
        <v>216</v>
      </c>
      <c r="K15" s="60" t="s">
        <v>1399</v>
      </c>
      <c r="L15" s="68" t="s">
        <v>37</v>
      </c>
      <c r="M15" s="68" t="s">
        <v>37</v>
      </c>
      <c r="N15" s="68" t="s">
        <v>37</v>
      </c>
      <c r="O15" s="68" t="s">
        <v>37</v>
      </c>
    </row>
    <row r="16" spans="1:15" ht="72" x14ac:dyDescent="0.25">
      <c r="A16" s="74" t="s">
        <v>190</v>
      </c>
      <c r="B16" s="75" t="s">
        <v>191</v>
      </c>
      <c r="C16" s="83" t="s">
        <v>217</v>
      </c>
      <c r="D16" s="74" t="s">
        <v>218</v>
      </c>
      <c r="E16" s="74" t="s">
        <v>215</v>
      </c>
      <c r="F16" s="74" t="s">
        <v>20</v>
      </c>
      <c r="G16" s="77" t="s">
        <v>29</v>
      </c>
      <c r="H16" s="77" t="s">
        <v>30</v>
      </c>
      <c r="I16" s="77" t="s">
        <v>31</v>
      </c>
      <c r="J16" s="78" t="s">
        <v>219</v>
      </c>
      <c r="K16" s="77" t="s">
        <v>220</v>
      </c>
      <c r="L16" s="82" t="s">
        <v>37</v>
      </c>
      <c r="M16" s="82" t="s">
        <v>37</v>
      </c>
      <c r="N16" s="82" t="s">
        <v>37</v>
      </c>
      <c r="O16" s="82" t="s">
        <v>37</v>
      </c>
    </row>
    <row r="17" spans="1:15" ht="72" x14ac:dyDescent="0.25">
      <c r="A17" s="74" t="s">
        <v>190</v>
      </c>
      <c r="B17" s="75" t="s">
        <v>191</v>
      </c>
      <c r="C17" s="83" t="s">
        <v>221</v>
      </c>
      <c r="D17" s="74" t="s">
        <v>222</v>
      </c>
      <c r="E17" s="74" t="s">
        <v>215</v>
      </c>
      <c r="F17" s="74" t="s">
        <v>20</v>
      </c>
      <c r="G17" s="77" t="s">
        <v>29</v>
      </c>
      <c r="H17" s="77" t="s">
        <v>30</v>
      </c>
      <c r="I17" s="77" t="s">
        <v>31</v>
      </c>
      <c r="J17" s="78" t="s">
        <v>223</v>
      </c>
      <c r="K17" s="77" t="s">
        <v>220</v>
      </c>
      <c r="L17" s="82" t="s">
        <v>37</v>
      </c>
      <c r="M17" s="82" t="s">
        <v>37</v>
      </c>
      <c r="N17" s="82" t="s">
        <v>37</v>
      </c>
      <c r="O17" s="82" t="s">
        <v>37</v>
      </c>
    </row>
    <row r="18" spans="1:15" ht="96" x14ac:dyDescent="0.25">
      <c r="A18" s="5" t="s">
        <v>190</v>
      </c>
      <c r="B18" s="4" t="s">
        <v>191</v>
      </c>
      <c r="C18" s="10" t="s">
        <v>224</v>
      </c>
      <c r="D18" s="5" t="s">
        <v>225</v>
      </c>
      <c r="E18" s="5" t="s">
        <v>215</v>
      </c>
      <c r="F18" s="5" t="s">
        <v>20</v>
      </c>
      <c r="G18" s="7" t="s">
        <v>29</v>
      </c>
      <c r="H18" s="7" t="s">
        <v>30</v>
      </c>
      <c r="I18" s="7" t="s">
        <v>26</v>
      </c>
      <c r="J18" s="8" t="s">
        <v>226</v>
      </c>
      <c r="K18" s="7"/>
      <c r="L18" s="9" t="s">
        <v>37</v>
      </c>
      <c r="M18" s="9" t="s">
        <v>37</v>
      </c>
      <c r="N18" s="9" t="s">
        <v>37</v>
      </c>
      <c r="O18" s="9" t="s">
        <v>37</v>
      </c>
    </row>
    <row r="19" spans="1:15" ht="96" x14ac:dyDescent="0.25">
      <c r="A19" s="5" t="s">
        <v>190</v>
      </c>
      <c r="B19" s="4" t="s">
        <v>191</v>
      </c>
      <c r="C19" s="10" t="s">
        <v>227</v>
      </c>
      <c r="D19" s="5" t="s">
        <v>228</v>
      </c>
      <c r="E19" s="5" t="s">
        <v>215</v>
      </c>
      <c r="F19" s="5" t="s">
        <v>20</v>
      </c>
      <c r="G19" s="7" t="s">
        <v>29</v>
      </c>
      <c r="H19" s="7" t="s">
        <v>30</v>
      </c>
      <c r="I19" s="7" t="s">
        <v>26</v>
      </c>
      <c r="J19" s="8" t="s">
        <v>229</v>
      </c>
      <c r="K19" s="7"/>
      <c r="L19" s="9" t="s">
        <v>37</v>
      </c>
      <c r="M19" s="9" t="s">
        <v>37</v>
      </c>
      <c r="N19" s="9" t="s">
        <v>37</v>
      </c>
      <c r="O19" s="9" t="s">
        <v>37</v>
      </c>
    </row>
    <row r="20" spans="1:15" ht="72" x14ac:dyDescent="0.25">
      <c r="A20" s="60" t="s">
        <v>190</v>
      </c>
      <c r="B20" s="61" t="s">
        <v>191</v>
      </c>
      <c r="C20" s="69" t="s">
        <v>230</v>
      </c>
      <c r="D20" s="60" t="s">
        <v>231</v>
      </c>
      <c r="E20" s="60" t="s">
        <v>19</v>
      </c>
      <c r="F20" s="60" t="s">
        <v>20</v>
      </c>
      <c r="G20" s="63" t="s">
        <v>29</v>
      </c>
      <c r="H20" s="63" t="s">
        <v>26</v>
      </c>
      <c r="I20" s="63" t="s">
        <v>23</v>
      </c>
      <c r="J20" s="64" t="s">
        <v>232</v>
      </c>
      <c r="K20" s="60" t="s">
        <v>1399</v>
      </c>
      <c r="L20" s="68" t="s">
        <v>37</v>
      </c>
      <c r="M20" s="68" t="s">
        <v>37</v>
      </c>
      <c r="N20" s="68" t="s">
        <v>37</v>
      </c>
      <c r="O20" s="68" t="s">
        <v>37</v>
      </c>
    </row>
    <row r="21" spans="1:15" ht="36" x14ac:dyDescent="0.25">
      <c r="A21" s="74" t="s">
        <v>190</v>
      </c>
      <c r="B21" s="75" t="s">
        <v>191</v>
      </c>
      <c r="C21" s="83" t="s">
        <v>233</v>
      </c>
      <c r="D21" s="74" t="s">
        <v>996</v>
      </c>
      <c r="E21" s="74" t="s">
        <v>19</v>
      </c>
      <c r="F21" s="74" t="s">
        <v>20</v>
      </c>
      <c r="G21" s="77" t="s">
        <v>29</v>
      </c>
      <c r="H21" s="77" t="s">
        <v>30</v>
      </c>
      <c r="I21" s="77" t="s">
        <v>31</v>
      </c>
      <c r="J21" s="78" t="s">
        <v>234</v>
      </c>
      <c r="K21" s="77" t="s">
        <v>235</v>
      </c>
      <c r="L21" s="82" t="s">
        <v>37</v>
      </c>
      <c r="M21" s="82" t="s">
        <v>37</v>
      </c>
      <c r="N21" s="82" t="s">
        <v>37</v>
      </c>
      <c r="O21" s="82" t="s">
        <v>37</v>
      </c>
    </row>
    <row r="22" spans="1:15" ht="48" x14ac:dyDescent="0.25">
      <c r="A22" s="74" t="s">
        <v>190</v>
      </c>
      <c r="B22" s="75" t="s">
        <v>191</v>
      </c>
      <c r="C22" s="83" t="s">
        <v>236</v>
      </c>
      <c r="D22" s="74" t="s">
        <v>237</v>
      </c>
      <c r="E22" s="74" t="s">
        <v>19</v>
      </c>
      <c r="F22" s="74" t="s">
        <v>20</v>
      </c>
      <c r="G22" s="77" t="s">
        <v>29</v>
      </c>
      <c r="H22" s="77" t="s">
        <v>30</v>
      </c>
      <c r="I22" s="77" t="s">
        <v>31</v>
      </c>
      <c r="J22" s="78" t="s">
        <v>238</v>
      </c>
      <c r="K22" s="77" t="s">
        <v>235</v>
      </c>
      <c r="L22" s="82" t="s">
        <v>37</v>
      </c>
      <c r="M22" s="82" t="s">
        <v>37</v>
      </c>
      <c r="N22" s="82" t="s">
        <v>37</v>
      </c>
      <c r="O22" s="82" t="s">
        <v>37</v>
      </c>
    </row>
    <row r="23" spans="1:15" ht="36" x14ac:dyDescent="0.25">
      <c r="A23" s="74" t="s">
        <v>190</v>
      </c>
      <c r="B23" s="75" t="s">
        <v>191</v>
      </c>
      <c r="C23" s="83" t="s">
        <v>239</v>
      </c>
      <c r="D23" s="74" t="s">
        <v>995</v>
      </c>
      <c r="E23" s="74" t="s">
        <v>19</v>
      </c>
      <c r="F23" s="74" t="s">
        <v>20</v>
      </c>
      <c r="G23" s="77" t="s">
        <v>29</v>
      </c>
      <c r="H23" s="77" t="s">
        <v>30</v>
      </c>
      <c r="I23" s="77" t="s">
        <v>31</v>
      </c>
      <c r="J23" s="78" t="s">
        <v>240</v>
      </c>
      <c r="K23" s="77" t="s">
        <v>235</v>
      </c>
      <c r="L23" s="82" t="s">
        <v>37</v>
      </c>
      <c r="M23" s="82" t="s">
        <v>37</v>
      </c>
      <c r="N23" s="82" t="s">
        <v>37</v>
      </c>
      <c r="O23" s="82" t="s">
        <v>37</v>
      </c>
    </row>
    <row r="24" spans="1:15" ht="48" x14ac:dyDescent="0.25">
      <c r="A24" s="74" t="s">
        <v>190</v>
      </c>
      <c r="B24" s="75" t="s">
        <v>191</v>
      </c>
      <c r="C24" s="83" t="s">
        <v>241</v>
      </c>
      <c r="D24" s="74" t="s">
        <v>242</v>
      </c>
      <c r="E24" s="74" t="s">
        <v>19</v>
      </c>
      <c r="F24" s="74" t="s">
        <v>20</v>
      </c>
      <c r="G24" s="77" t="s">
        <v>29</v>
      </c>
      <c r="H24" s="77" t="s">
        <v>30</v>
      </c>
      <c r="I24" s="77" t="s">
        <v>31</v>
      </c>
      <c r="J24" s="78" t="s">
        <v>243</v>
      </c>
      <c r="K24" s="77" t="s">
        <v>235</v>
      </c>
      <c r="L24" s="82" t="s">
        <v>37</v>
      </c>
      <c r="M24" s="82" t="s">
        <v>37</v>
      </c>
      <c r="N24" s="82" t="s">
        <v>37</v>
      </c>
      <c r="O24" s="82" t="s">
        <v>37</v>
      </c>
    </row>
    <row r="25" spans="1:15" ht="38.25" x14ac:dyDescent="0.25">
      <c r="A25" s="5" t="s">
        <v>190</v>
      </c>
      <c r="B25" s="4" t="s">
        <v>191</v>
      </c>
      <c r="C25" s="10" t="s">
        <v>386</v>
      </c>
      <c r="D25" s="5" t="s">
        <v>387</v>
      </c>
      <c r="E25" s="5" t="s">
        <v>19</v>
      </c>
      <c r="F25" s="5" t="s">
        <v>20</v>
      </c>
      <c r="G25" s="7" t="s">
        <v>29</v>
      </c>
      <c r="H25" s="7" t="s">
        <v>30</v>
      </c>
      <c r="I25" s="7" t="s">
        <v>26</v>
      </c>
      <c r="J25" s="7" t="s">
        <v>388</v>
      </c>
      <c r="K25" s="7"/>
      <c r="L25" s="9" t="s">
        <v>37</v>
      </c>
      <c r="M25" s="9" t="s">
        <v>37</v>
      </c>
      <c r="N25" s="9" t="s">
        <v>37</v>
      </c>
      <c r="O25" s="9" t="s">
        <v>37</v>
      </c>
    </row>
    <row r="26" spans="1:15" x14ac:dyDescent="0.25">
      <c r="A26" s="5" t="s">
        <v>190</v>
      </c>
      <c r="B26" s="4" t="s">
        <v>191</v>
      </c>
      <c r="C26" s="10" t="s">
        <v>244</v>
      </c>
      <c r="D26" s="5" t="s">
        <v>245</v>
      </c>
      <c r="E26" s="5" t="s">
        <v>246</v>
      </c>
      <c r="F26" s="5" t="s">
        <v>20</v>
      </c>
      <c r="G26" s="7" t="s">
        <v>29</v>
      </c>
      <c r="H26" s="7" t="s">
        <v>30</v>
      </c>
      <c r="I26" s="7" t="s">
        <v>26</v>
      </c>
      <c r="J26" s="8" t="s">
        <v>247</v>
      </c>
      <c r="K26" s="7"/>
      <c r="L26" s="9" t="s">
        <v>37</v>
      </c>
      <c r="M26" s="9" t="s">
        <v>37</v>
      </c>
      <c r="N26" s="9" t="s">
        <v>37</v>
      </c>
      <c r="O26" s="9" t="s">
        <v>37</v>
      </c>
    </row>
    <row r="27" spans="1:15" ht="25.5" x14ac:dyDescent="0.25">
      <c r="A27" s="5" t="s">
        <v>190</v>
      </c>
      <c r="B27" s="4" t="s">
        <v>191</v>
      </c>
      <c r="C27" s="10" t="s">
        <v>248</v>
      </c>
      <c r="D27" s="5" t="s">
        <v>249</v>
      </c>
      <c r="E27" s="5" t="s">
        <v>19</v>
      </c>
      <c r="F27" s="5" t="s">
        <v>20</v>
      </c>
      <c r="G27" s="7" t="s">
        <v>29</v>
      </c>
      <c r="H27" s="7" t="s">
        <v>30</v>
      </c>
      <c r="I27" s="7" t="s">
        <v>26</v>
      </c>
      <c r="J27" s="8" t="s">
        <v>250</v>
      </c>
      <c r="K27" s="7"/>
      <c r="L27" s="9" t="s">
        <v>37</v>
      </c>
      <c r="M27" s="9" t="s">
        <v>37</v>
      </c>
      <c r="N27" s="9" t="s">
        <v>37</v>
      </c>
      <c r="O27" s="9" t="s">
        <v>37</v>
      </c>
    </row>
    <row r="28" spans="1:15" ht="25.5" x14ac:dyDescent="0.25">
      <c r="A28" s="5" t="s">
        <v>190</v>
      </c>
      <c r="B28" s="4" t="s">
        <v>191</v>
      </c>
      <c r="C28" s="10" t="s">
        <v>251</v>
      </c>
      <c r="D28" s="5" t="s">
        <v>252</v>
      </c>
      <c r="E28" s="5" t="s">
        <v>19</v>
      </c>
      <c r="F28" s="5" t="s">
        <v>20</v>
      </c>
      <c r="G28" s="7" t="s">
        <v>29</v>
      </c>
      <c r="H28" s="7" t="s">
        <v>30</v>
      </c>
      <c r="I28" s="7" t="s">
        <v>26</v>
      </c>
      <c r="J28" s="8" t="s">
        <v>253</v>
      </c>
      <c r="K28" s="7"/>
      <c r="L28" s="9" t="s">
        <v>37</v>
      </c>
      <c r="M28" s="9" t="s">
        <v>37</v>
      </c>
      <c r="N28" s="9" t="s">
        <v>37</v>
      </c>
      <c r="O28" s="9" t="s">
        <v>37</v>
      </c>
    </row>
    <row r="29" spans="1:15" ht="38.25" x14ac:dyDescent="0.25">
      <c r="A29" s="5" t="s">
        <v>190</v>
      </c>
      <c r="B29" s="4" t="s">
        <v>191</v>
      </c>
      <c r="C29" s="11" t="s">
        <v>688</v>
      </c>
      <c r="D29" s="11" t="s">
        <v>689</v>
      </c>
      <c r="E29" s="11" t="s">
        <v>19</v>
      </c>
      <c r="F29" s="11" t="s">
        <v>20</v>
      </c>
      <c r="G29" s="12" t="s">
        <v>29</v>
      </c>
      <c r="H29" s="12" t="s">
        <v>30</v>
      </c>
      <c r="I29" s="7" t="s">
        <v>26</v>
      </c>
      <c r="J29" s="8" t="s">
        <v>257</v>
      </c>
      <c r="K29" s="7"/>
      <c r="L29" s="9" t="s">
        <v>37</v>
      </c>
      <c r="M29" s="9" t="s">
        <v>37</v>
      </c>
      <c r="N29" s="9" t="s">
        <v>37</v>
      </c>
      <c r="O29" s="9" t="s">
        <v>37</v>
      </c>
    </row>
    <row r="30" spans="1:15" ht="36" x14ac:dyDescent="0.25">
      <c r="A30" s="5" t="s">
        <v>190</v>
      </c>
      <c r="B30" s="4" t="s">
        <v>191</v>
      </c>
      <c r="C30" s="11" t="s">
        <v>691</v>
      </c>
      <c r="D30" s="11" t="s">
        <v>690</v>
      </c>
      <c r="E30" s="11" t="s">
        <v>19</v>
      </c>
      <c r="F30" s="11" t="s">
        <v>20</v>
      </c>
      <c r="G30" s="12" t="s">
        <v>29</v>
      </c>
      <c r="H30" s="12" t="s">
        <v>30</v>
      </c>
      <c r="I30" s="7" t="s">
        <v>26</v>
      </c>
      <c r="J30" s="8" t="s">
        <v>260</v>
      </c>
      <c r="K30" s="7"/>
      <c r="L30" s="9" t="s">
        <v>37</v>
      </c>
      <c r="M30" s="9" t="s">
        <v>37</v>
      </c>
      <c r="N30" s="9" t="s">
        <v>37</v>
      </c>
      <c r="O30" s="9" t="s">
        <v>37</v>
      </c>
    </row>
    <row r="31" spans="1:15" x14ac:dyDescent="0.25">
      <c r="A31" s="5" t="s">
        <v>190</v>
      </c>
      <c r="B31" s="4" t="s">
        <v>191</v>
      </c>
      <c r="C31" s="11" t="s">
        <v>695</v>
      </c>
      <c r="D31" s="5" t="s">
        <v>696</v>
      </c>
      <c r="E31" s="5" t="s">
        <v>246</v>
      </c>
      <c r="F31" s="11" t="s">
        <v>20</v>
      </c>
      <c r="G31" s="12" t="s">
        <v>29</v>
      </c>
      <c r="H31" s="12" t="s">
        <v>30</v>
      </c>
      <c r="I31" s="7" t="s">
        <v>26</v>
      </c>
      <c r="J31" s="7" t="s">
        <v>732</v>
      </c>
      <c r="K31" s="7"/>
      <c r="L31" s="9" t="s">
        <v>37</v>
      </c>
      <c r="M31" s="9" t="s">
        <v>37</v>
      </c>
      <c r="N31" s="9" t="s">
        <v>37</v>
      </c>
      <c r="O31" s="9" t="s">
        <v>37</v>
      </c>
    </row>
    <row r="32" spans="1:15" ht="48" x14ac:dyDescent="0.25">
      <c r="A32" s="5" t="s">
        <v>190</v>
      </c>
      <c r="B32" s="4" t="s">
        <v>191</v>
      </c>
      <c r="C32" s="10" t="s">
        <v>729</v>
      </c>
      <c r="D32" s="5" t="s">
        <v>730</v>
      </c>
      <c r="E32" s="11" t="s">
        <v>19</v>
      </c>
      <c r="F32" s="11" t="s">
        <v>20</v>
      </c>
      <c r="G32" s="12" t="s">
        <v>29</v>
      </c>
      <c r="H32" s="12" t="s">
        <v>30</v>
      </c>
      <c r="I32" s="7" t="s">
        <v>26</v>
      </c>
      <c r="J32" s="8" t="s">
        <v>728</v>
      </c>
      <c r="K32" s="7"/>
      <c r="L32" s="9" t="s">
        <v>37</v>
      </c>
      <c r="M32" s="9" t="s">
        <v>37</v>
      </c>
      <c r="N32" s="9" t="s">
        <v>37</v>
      </c>
      <c r="O32" s="9" t="s">
        <v>37</v>
      </c>
    </row>
    <row r="33" spans="1:15" ht="36" x14ac:dyDescent="0.25">
      <c r="A33" s="5" t="s">
        <v>190</v>
      </c>
      <c r="B33" s="4" t="s">
        <v>191</v>
      </c>
      <c r="C33" s="10" t="s">
        <v>726</v>
      </c>
      <c r="D33" s="5" t="s">
        <v>727</v>
      </c>
      <c r="E33" s="11" t="s">
        <v>19</v>
      </c>
      <c r="F33" s="11" t="s">
        <v>20</v>
      </c>
      <c r="G33" s="12" t="s">
        <v>29</v>
      </c>
      <c r="H33" s="12" t="s">
        <v>30</v>
      </c>
      <c r="I33" s="7" t="s">
        <v>26</v>
      </c>
      <c r="J33" s="8" t="s">
        <v>725</v>
      </c>
      <c r="K33" s="7"/>
      <c r="L33" s="9" t="s">
        <v>37</v>
      </c>
      <c r="M33" s="9" t="s">
        <v>37</v>
      </c>
      <c r="N33" s="9" t="s">
        <v>37</v>
      </c>
      <c r="O33" s="9" t="s">
        <v>37</v>
      </c>
    </row>
    <row r="34" spans="1:15" ht="38.25" x14ac:dyDescent="0.25">
      <c r="A34" s="5" t="s">
        <v>190</v>
      </c>
      <c r="B34" s="4" t="s">
        <v>191</v>
      </c>
      <c r="C34" s="11" t="s">
        <v>254</v>
      </c>
      <c r="D34" s="18" t="s">
        <v>255</v>
      </c>
      <c r="E34" s="18" t="s">
        <v>19</v>
      </c>
      <c r="F34" s="18" t="s">
        <v>20</v>
      </c>
      <c r="G34" s="19" t="s">
        <v>256</v>
      </c>
      <c r="H34" s="19" t="s">
        <v>30</v>
      </c>
      <c r="I34" s="20" t="s">
        <v>26</v>
      </c>
      <c r="J34" s="21" t="s">
        <v>257</v>
      </c>
      <c r="K34" s="7" t="s">
        <v>1042</v>
      </c>
      <c r="L34" s="9" t="s">
        <v>37</v>
      </c>
      <c r="M34" s="9" t="s">
        <v>37</v>
      </c>
      <c r="N34" s="9" t="s">
        <v>37</v>
      </c>
      <c r="O34" s="9" t="s">
        <v>37</v>
      </c>
    </row>
    <row r="35" spans="1:15" ht="36" x14ac:dyDescent="0.25">
      <c r="A35" s="5" t="s">
        <v>190</v>
      </c>
      <c r="B35" s="4" t="s">
        <v>191</v>
      </c>
      <c r="C35" s="11" t="s">
        <v>258</v>
      </c>
      <c r="D35" s="18" t="s">
        <v>259</v>
      </c>
      <c r="E35" s="18" t="s">
        <v>19</v>
      </c>
      <c r="F35" s="18" t="s">
        <v>20</v>
      </c>
      <c r="G35" s="19" t="s">
        <v>256</v>
      </c>
      <c r="H35" s="19" t="s">
        <v>30</v>
      </c>
      <c r="I35" s="20" t="s">
        <v>26</v>
      </c>
      <c r="J35" s="21" t="s">
        <v>260</v>
      </c>
      <c r="K35" s="7" t="s">
        <v>1041</v>
      </c>
      <c r="L35" s="9" t="s">
        <v>37</v>
      </c>
      <c r="M35" s="9" t="s">
        <v>37</v>
      </c>
      <c r="N35" s="9" t="s">
        <v>37</v>
      </c>
      <c r="O35" s="9" t="s">
        <v>37</v>
      </c>
    </row>
    <row r="36" spans="1:15" ht="48" x14ac:dyDescent="0.25">
      <c r="A36" s="5" t="s">
        <v>190</v>
      </c>
      <c r="B36" s="4" t="s">
        <v>191</v>
      </c>
      <c r="C36" s="11" t="s">
        <v>1046</v>
      </c>
      <c r="D36" s="11" t="s">
        <v>1047</v>
      </c>
      <c r="E36" s="11" t="s">
        <v>113</v>
      </c>
      <c r="F36" s="11" t="s">
        <v>20</v>
      </c>
      <c r="G36" s="12" t="s">
        <v>256</v>
      </c>
      <c r="H36" s="12" t="s">
        <v>30</v>
      </c>
      <c r="I36" s="7" t="s">
        <v>26</v>
      </c>
      <c r="J36" s="8" t="s">
        <v>1048</v>
      </c>
      <c r="K36" s="7"/>
      <c r="L36" s="9" t="s">
        <v>37</v>
      </c>
      <c r="M36" s="9" t="s">
        <v>37</v>
      </c>
      <c r="N36" s="9" t="s">
        <v>37</v>
      </c>
      <c r="O36" s="9" t="s">
        <v>37</v>
      </c>
    </row>
    <row r="37" spans="1:15" ht="38.25" x14ac:dyDescent="0.25">
      <c r="A37" s="5" t="s">
        <v>190</v>
      </c>
      <c r="B37" s="4" t="s">
        <v>191</v>
      </c>
      <c r="C37" s="11" t="s">
        <v>1049</v>
      </c>
      <c r="D37" s="11" t="s">
        <v>1050</v>
      </c>
      <c r="E37" s="11" t="s">
        <v>19</v>
      </c>
      <c r="F37" s="11" t="s">
        <v>20</v>
      </c>
      <c r="G37" s="12" t="s">
        <v>256</v>
      </c>
      <c r="H37" s="12" t="s">
        <v>30</v>
      </c>
      <c r="I37" s="7" t="s">
        <v>26</v>
      </c>
      <c r="J37" s="8" t="s">
        <v>1051</v>
      </c>
      <c r="K37" s="7"/>
      <c r="L37" s="9" t="s">
        <v>37</v>
      </c>
      <c r="M37" s="9" t="s">
        <v>37</v>
      </c>
      <c r="N37" s="9" t="s">
        <v>37</v>
      </c>
      <c r="O37" s="9" t="s">
        <v>37</v>
      </c>
    </row>
    <row r="38" spans="1:15" ht="38.25" x14ac:dyDescent="0.25">
      <c r="A38" s="5" t="s">
        <v>190</v>
      </c>
      <c r="B38" s="4" t="s">
        <v>191</v>
      </c>
      <c r="C38" s="11" t="s">
        <v>1052</v>
      </c>
      <c r="D38" s="11" t="s">
        <v>1053</v>
      </c>
      <c r="E38" s="11" t="s">
        <v>19</v>
      </c>
      <c r="F38" s="11" t="s">
        <v>20</v>
      </c>
      <c r="G38" s="12" t="s">
        <v>256</v>
      </c>
      <c r="H38" s="12" t="s">
        <v>30</v>
      </c>
      <c r="I38" s="7" t="s">
        <v>26</v>
      </c>
      <c r="J38" s="8" t="s">
        <v>1054</v>
      </c>
      <c r="K38" s="7"/>
      <c r="L38" s="9" t="s">
        <v>37</v>
      </c>
      <c r="M38" s="9" t="s">
        <v>37</v>
      </c>
      <c r="N38" s="9" t="s">
        <v>37</v>
      </c>
      <c r="O38" s="9" t="s">
        <v>37</v>
      </c>
    </row>
    <row r="39" spans="1:15" ht="156" x14ac:dyDescent="0.25">
      <c r="A39" s="60" t="s">
        <v>190</v>
      </c>
      <c r="B39" s="61" t="s">
        <v>191</v>
      </c>
      <c r="C39" s="69" t="s">
        <v>261</v>
      </c>
      <c r="D39" s="60" t="s">
        <v>262</v>
      </c>
      <c r="E39" s="60" t="s">
        <v>263</v>
      </c>
      <c r="F39" s="60" t="s">
        <v>75</v>
      </c>
      <c r="G39" s="63" t="s">
        <v>21</v>
      </c>
      <c r="H39" s="63" t="s">
        <v>22</v>
      </c>
      <c r="I39" s="63" t="s">
        <v>23</v>
      </c>
      <c r="J39" s="64" t="s">
        <v>1002</v>
      </c>
      <c r="K39" s="63" t="s">
        <v>1400</v>
      </c>
      <c r="L39" s="70">
        <v>19802</v>
      </c>
      <c r="M39" s="70">
        <v>13861.5</v>
      </c>
      <c r="N39" s="70">
        <v>52577</v>
      </c>
      <c r="O39" s="70">
        <v>36804</v>
      </c>
    </row>
    <row r="40" spans="1:15" ht="96" x14ac:dyDescent="0.25">
      <c r="A40" s="74" t="s">
        <v>190</v>
      </c>
      <c r="B40" s="75" t="s">
        <v>191</v>
      </c>
      <c r="C40" s="83" t="s">
        <v>264</v>
      </c>
      <c r="D40" s="74" t="s">
        <v>265</v>
      </c>
      <c r="E40" s="74" t="s">
        <v>263</v>
      </c>
      <c r="F40" s="74" t="s">
        <v>75</v>
      </c>
      <c r="G40" s="77" t="s">
        <v>29</v>
      </c>
      <c r="H40" s="77" t="s">
        <v>30</v>
      </c>
      <c r="I40" s="77" t="s">
        <v>31</v>
      </c>
      <c r="J40" s="78" t="s">
        <v>1001</v>
      </c>
      <c r="K40" s="77" t="s">
        <v>266</v>
      </c>
      <c r="L40" s="84">
        <v>19802</v>
      </c>
      <c r="M40" s="84">
        <v>13861.5</v>
      </c>
      <c r="N40" s="84">
        <v>29202</v>
      </c>
      <c r="O40" s="84">
        <v>20441.5</v>
      </c>
    </row>
    <row r="41" spans="1:15" ht="132" x14ac:dyDescent="0.25">
      <c r="A41" s="74" t="s">
        <v>190</v>
      </c>
      <c r="B41" s="75" t="s">
        <v>191</v>
      </c>
      <c r="C41" s="83" t="s">
        <v>267</v>
      </c>
      <c r="D41" s="74" t="s">
        <v>268</v>
      </c>
      <c r="E41" s="74" t="s">
        <v>263</v>
      </c>
      <c r="F41" s="74" t="s">
        <v>75</v>
      </c>
      <c r="G41" s="77" t="s">
        <v>29</v>
      </c>
      <c r="H41" s="77" t="s">
        <v>30</v>
      </c>
      <c r="I41" s="77" t="s">
        <v>31</v>
      </c>
      <c r="J41" s="78" t="s">
        <v>1000</v>
      </c>
      <c r="K41" s="77" t="s">
        <v>266</v>
      </c>
      <c r="L41" s="84" t="s">
        <v>26</v>
      </c>
      <c r="M41" s="84" t="s">
        <v>26</v>
      </c>
      <c r="N41" s="84">
        <v>23375</v>
      </c>
      <c r="O41" s="84">
        <v>16362.5</v>
      </c>
    </row>
    <row r="42" spans="1:15" ht="96" x14ac:dyDescent="0.25">
      <c r="A42" s="5" t="s">
        <v>190</v>
      </c>
      <c r="B42" s="4" t="s">
        <v>191</v>
      </c>
      <c r="C42" s="10" t="s">
        <v>269</v>
      </c>
      <c r="D42" s="5" t="s">
        <v>270</v>
      </c>
      <c r="E42" s="5" t="s">
        <v>271</v>
      </c>
      <c r="F42" s="5" t="s">
        <v>75</v>
      </c>
      <c r="G42" s="7" t="s">
        <v>21</v>
      </c>
      <c r="H42" s="7" t="s">
        <v>22</v>
      </c>
      <c r="I42" s="7" t="s">
        <v>26</v>
      </c>
      <c r="J42" s="8" t="s">
        <v>272</v>
      </c>
      <c r="K42" s="7" t="s">
        <v>273</v>
      </c>
      <c r="L42" s="9" t="s">
        <v>26</v>
      </c>
      <c r="M42" s="9" t="s">
        <v>26</v>
      </c>
      <c r="N42" s="9">
        <v>10780</v>
      </c>
      <c r="O42" s="9">
        <v>7500</v>
      </c>
    </row>
    <row r="43" spans="1:15" ht="25.5" x14ac:dyDescent="0.25">
      <c r="A43" s="5" t="s">
        <v>190</v>
      </c>
      <c r="B43" s="4" t="s">
        <v>191</v>
      </c>
      <c r="C43" s="10" t="s">
        <v>274</v>
      </c>
      <c r="D43" s="5" t="s">
        <v>275</v>
      </c>
      <c r="E43" s="5" t="s">
        <v>113</v>
      </c>
      <c r="F43" s="5" t="s">
        <v>75</v>
      </c>
      <c r="G43" s="7" t="s">
        <v>29</v>
      </c>
      <c r="H43" s="7" t="s">
        <v>30</v>
      </c>
      <c r="I43" s="7" t="s">
        <v>26</v>
      </c>
      <c r="J43" s="8" t="s">
        <v>276</v>
      </c>
      <c r="K43" s="7" t="s">
        <v>277</v>
      </c>
      <c r="L43" s="9" t="s">
        <v>37</v>
      </c>
      <c r="M43" s="9" t="s">
        <v>37</v>
      </c>
      <c r="N43" s="9" t="s">
        <v>37</v>
      </c>
      <c r="O43" s="9" t="s">
        <v>37</v>
      </c>
    </row>
    <row r="44" spans="1:15" ht="96" x14ac:dyDescent="0.25">
      <c r="A44" s="5" t="s">
        <v>190</v>
      </c>
      <c r="B44" s="4" t="s">
        <v>191</v>
      </c>
      <c r="C44" s="10" t="s">
        <v>278</v>
      </c>
      <c r="D44" s="5" t="s">
        <v>999</v>
      </c>
      <c r="E44" s="5" t="s">
        <v>271</v>
      </c>
      <c r="F44" s="5" t="s">
        <v>75</v>
      </c>
      <c r="G44" s="7" t="s">
        <v>21</v>
      </c>
      <c r="H44" s="7" t="s">
        <v>30</v>
      </c>
      <c r="I44" s="7" t="s">
        <v>26</v>
      </c>
      <c r="J44" s="8" t="s">
        <v>279</v>
      </c>
      <c r="K44" s="7" t="s">
        <v>280</v>
      </c>
      <c r="L44" s="9" t="s">
        <v>37</v>
      </c>
      <c r="M44" s="9" t="s">
        <v>37</v>
      </c>
      <c r="N44" s="9" t="s">
        <v>37</v>
      </c>
      <c r="O44" s="9" t="s">
        <v>37</v>
      </c>
    </row>
    <row r="45" spans="1:15" ht="84" x14ac:dyDescent="0.25">
      <c r="A45" s="60" t="s">
        <v>190</v>
      </c>
      <c r="B45" s="61" t="s">
        <v>191</v>
      </c>
      <c r="C45" s="69" t="s">
        <v>281</v>
      </c>
      <c r="D45" s="60" t="s">
        <v>282</v>
      </c>
      <c r="E45" s="60" t="s">
        <v>263</v>
      </c>
      <c r="F45" s="60" t="s">
        <v>75</v>
      </c>
      <c r="G45" s="63" t="s">
        <v>29</v>
      </c>
      <c r="H45" s="63" t="s">
        <v>26</v>
      </c>
      <c r="I45" s="63" t="s">
        <v>23</v>
      </c>
      <c r="J45" s="64" t="s">
        <v>283</v>
      </c>
      <c r="K45" s="60" t="s">
        <v>1399</v>
      </c>
      <c r="L45" s="68" t="s">
        <v>37</v>
      </c>
      <c r="M45" s="68" t="s">
        <v>37</v>
      </c>
      <c r="N45" s="68" t="s">
        <v>37</v>
      </c>
      <c r="O45" s="68" t="s">
        <v>37</v>
      </c>
    </row>
    <row r="46" spans="1:15" ht="120" x14ac:dyDescent="0.25">
      <c r="A46" s="74" t="s">
        <v>190</v>
      </c>
      <c r="B46" s="75" t="s">
        <v>191</v>
      </c>
      <c r="C46" s="83" t="s">
        <v>284</v>
      </c>
      <c r="D46" s="74" t="s">
        <v>998</v>
      </c>
      <c r="E46" s="74" t="s">
        <v>263</v>
      </c>
      <c r="F46" s="74" t="s">
        <v>75</v>
      </c>
      <c r="G46" s="77" t="s">
        <v>29</v>
      </c>
      <c r="H46" s="77" t="s">
        <v>30</v>
      </c>
      <c r="I46" s="77" t="s">
        <v>31</v>
      </c>
      <c r="J46" s="78" t="s">
        <v>285</v>
      </c>
      <c r="K46" s="77" t="s">
        <v>286</v>
      </c>
      <c r="L46" s="82" t="s">
        <v>37</v>
      </c>
      <c r="M46" s="82" t="s">
        <v>37</v>
      </c>
      <c r="N46" s="82" t="s">
        <v>37</v>
      </c>
      <c r="O46" s="82" t="s">
        <v>37</v>
      </c>
    </row>
    <row r="47" spans="1:15" ht="120" x14ac:dyDescent="0.25">
      <c r="A47" s="74" t="s">
        <v>190</v>
      </c>
      <c r="B47" s="75" t="s">
        <v>191</v>
      </c>
      <c r="C47" s="83" t="s">
        <v>287</v>
      </c>
      <c r="D47" s="74" t="s">
        <v>288</v>
      </c>
      <c r="E47" s="74" t="s">
        <v>263</v>
      </c>
      <c r="F47" s="74" t="s">
        <v>75</v>
      </c>
      <c r="G47" s="77" t="s">
        <v>29</v>
      </c>
      <c r="H47" s="77" t="s">
        <v>30</v>
      </c>
      <c r="I47" s="77" t="s">
        <v>31</v>
      </c>
      <c r="J47" s="78" t="s">
        <v>289</v>
      </c>
      <c r="K47" s="77" t="s">
        <v>286</v>
      </c>
      <c r="L47" s="82" t="s">
        <v>37</v>
      </c>
      <c r="M47" s="82" t="s">
        <v>37</v>
      </c>
      <c r="N47" s="82" t="s">
        <v>37</v>
      </c>
      <c r="O47" s="82" t="s">
        <v>37</v>
      </c>
    </row>
    <row r="48" spans="1:15" ht="60" x14ac:dyDescent="0.25">
      <c r="A48" s="60" t="s">
        <v>190</v>
      </c>
      <c r="B48" s="61" t="s">
        <v>191</v>
      </c>
      <c r="C48" s="69" t="s">
        <v>290</v>
      </c>
      <c r="D48" s="60" t="s">
        <v>291</v>
      </c>
      <c r="E48" s="60" t="s">
        <v>263</v>
      </c>
      <c r="F48" s="60" t="s">
        <v>75</v>
      </c>
      <c r="G48" s="63" t="s">
        <v>21</v>
      </c>
      <c r="H48" s="63" t="s">
        <v>26</v>
      </c>
      <c r="I48" s="63" t="s">
        <v>23</v>
      </c>
      <c r="J48" s="64" t="s">
        <v>292</v>
      </c>
      <c r="K48" s="60" t="s">
        <v>1399</v>
      </c>
      <c r="L48" s="68" t="s">
        <v>37</v>
      </c>
      <c r="M48" s="68" t="s">
        <v>37</v>
      </c>
      <c r="N48" s="68" t="s">
        <v>37</v>
      </c>
      <c r="O48" s="68" t="s">
        <v>37</v>
      </c>
    </row>
    <row r="49" spans="1:15" ht="51" x14ac:dyDescent="0.25">
      <c r="A49" s="74" t="s">
        <v>190</v>
      </c>
      <c r="B49" s="75" t="s">
        <v>191</v>
      </c>
      <c r="C49" s="83" t="s">
        <v>293</v>
      </c>
      <c r="D49" s="74" t="s">
        <v>294</v>
      </c>
      <c r="E49" s="74" t="s">
        <v>263</v>
      </c>
      <c r="F49" s="74" t="s">
        <v>75</v>
      </c>
      <c r="G49" s="77" t="s">
        <v>29</v>
      </c>
      <c r="H49" s="77" t="s">
        <v>30</v>
      </c>
      <c r="I49" s="77" t="s">
        <v>31</v>
      </c>
      <c r="J49" s="78" t="s">
        <v>295</v>
      </c>
      <c r="K49" s="77" t="s">
        <v>296</v>
      </c>
      <c r="L49" s="82" t="s">
        <v>37</v>
      </c>
      <c r="M49" s="82" t="s">
        <v>37</v>
      </c>
      <c r="N49" s="82" t="s">
        <v>37</v>
      </c>
      <c r="O49" s="82" t="s">
        <v>37</v>
      </c>
    </row>
    <row r="50" spans="1:15" ht="51" x14ac:dyDescent="0.25">
      <c r="A50" s="74" t="s">
        <v>190</v>
      </c>
      <c r="B50" s="75" t="s">
        <v>191</v>
      </c>
      <c r="C50" s="83" t="s">
        <v>297</v>
      </c>
      <c r="D50" s="74" t="s">
        <v>298</v>
      </c>
      <c r="E50" s="74" t="s">
        <v>263</v>
      </c>
      <c r="F50" s="74" t="s">
        <v>75</v>
      </c>
      <c r="G50" s="77" t="s">
        <v>29</v>
      </c>
      <c r="H50" s="77" t="s">
        <v>30</v>
      </c>
      <c r="I50" s="77" t="s">
        <v>31</v>
      </c>
      <c r="J50" s="78" t="s">
        <v>299</v>
      </c>
      <c r="K50" s="77" t="s">
        <v>296</v>
      </c>
      <c r="L50" s="82" t="s">
        <v>37</v>
      </c>
      <c r="M50" s="82" t="s">
        <v>37</v>
      </c>
      <c r="N50" s="82" t="s">
        <v>37</v>
      </c>
      <c r="O50" s="82" t="s">
        <v>37</v>
      </c>
    </row>
    <row r="51" spans="1:15" ht="60" x14ac:dyDescent="0.25">
      <c r="A51" s="60" t="s">
        <v>190</v>
      </c>
      <c r="B51" s="61" t="s">
        <v>191</v>
      </c>
      <c r="C51" s="69" t="s">
        <v>300</v>
      </c>
      <c r="D51" s="60" t="s">
        <v>301</v>
      </c>
      <c r="E51" s="60" t="s">
        <v>263</v>
      </c>
      <c r="F51" s="60" t="s">
        <v>75</v>
      </c>
      <c r="G51" s="63" t="s">
        <v>29</v>
      </c>
      <c r="H51" s="63" t="s">
        <v>26</v>
      </c>
      <c r="I51" s="63" t="s">
        <v>23</v>
      </c>
      <c r="J51" s="64" t="s">
        <v>302</v>
      </c>
      <c r="K51" s="60" t="s">
        <v>1399</v>
      </c>
      <c r="L51" s="68" t="s">
        <v>37</v>
      </c>
      <c r="M51" s="68" t="s">
        <v>37</v>
      </c>
      <c r="N51" s="68" t="s">
        <v>37</v>
      </c>
      <c r="O51" s="68" t="s">
        <v>37</v>
      </c>
    </row>
    <row r="52" spans="1:15" ht="51" x14ac:dyDescent="0.25">
      <c r="A52" s="74" t="s">
        <v>190</v>
      </c>
      <c r="B52" s="75" t="s">
        <v>191</v>
      </c>
      <c r="C52" s="83" t="s">
        <v>303</v>
      </c>
      <c r="D52" s="74" t="s">
        <v>304</v>
      </c>
      <c r="E52" s="74" t="s">
        <v>263</v>
      </c>
      <c r="F52" s="74" t="s">
        <v>75</v>
      </c>
      <c r="G52" s="77" t="s">
        <v>29</v>
      </c>
      <c r="H52" s="77" t="s">
        <v>30</v>
      </c>
      <c r="I52" s="77" t="s">
        <v>31</v>
      </c>
      <c r="J52" s="78" t="s">
        <v>305</v>
      </c>
      <c r="K52" s="77" t="s">
        <v>306</v>
      </c>
      <c r="L52" s="82" t="s">
        <v>37</v>
      </c>
      <c r="M52" s="82" t="s">
        <v>37</v>
      </c>
      <c r="N52" s="82" t="s">
        <v>37</v>
      </c>
      <c r="O52" s="82" t="s">
        <v>37</v>
      </c>
    </row>
    <row r="53" spans="1:15" ht="51" x14ac:dyDescent="0.25">
      <c r="A53" s="74" t="s">
        <v>190</v>
      </c>
      <c r="B53" s="75" t="s">
        <v>191</v>
      </c>
      <c r="C53" s="83" t="s">
        <v>307</v>
      </c>
      <c r="D53" s="74" t="s">
        <v>308</v>
      </c>
      <c r="E53" s="74" t="s">
        <v>263</v>
      </c>
      <c r="F53" s="74" t="s">
        <v>75</v>
      </c>
      <c r="G53" s="77" t="s">
        <v>29</v>
      </c>
      <c r="H53" s="77" t="s">
        <v>30</v>
      </c>
      <c r="I53" s="77" t="s">
        <v>31</v>
      </c>
      <c r="J53" s="78" t="s">
        <v>309</v>
      </c>
      <c r="K53" s="77" t="s">
        <v>306</v>
      </c>
      <c r="L53" s="82" t="s">
        <v>37</v>
      </c>
      <c r="M53" s="82" t="s">
        <v>37</v>
      </c>
      <c r="N53" s="82" t="s">
        <v>37</v>
      </c>
      <c r="O53" s="82" t="s">
        <v>37</v>
      </c>
    </row>
    <row r="54" spans="1:15" ht="72" x14ac:dyDescent="0.25">
      <c r="A54" s="5" t="s">
        <v>190</v>
      </c>
      <c r="B54" s="4" t="s">
        <v>191</v>
      </c>
      <c r="C54" s="10" t="s">
        <v>310</v>
      </c>
      <c r="D54" s="5" t="s">
        <v>311</v>
      </c>
      <c r="E54" s="5" t="s">
        <v>215</v>
      </c>
      <c r="F54" s="5" t="s">
        <v>75</v>
      </c>
      <c r="G54" s="7" t="s">
        <v>21</v>
      </c>
      <c r="H54" s="7" t="s">
        <v>30</v>
      </c>
      <c r="I54" s="7" t="s">
        <v>26</v>
      </c>
      <c r="J54" s="8" t="s">
        <v>312</v>
      </c>
      <c r="K54" s="7" t="s">
        <v>277</v>
      </c>
      <c r="L54" s="9" t="s">
        <v>37</v>
      </c>
      <c r="M54" s="9" t="s">
        <v>37</v>
      </c>
      <c r="N54" s="9" t="s">
        <v>37</v>
      </c>
      <c r="O54" s="9" t="s">
        <v>37</v>
      </c>
    </row>
    <row r="55" spans="1:15" ht="25.5" x14ac:dyDescent="0.25">
      <c r="A55" s="5" t="s">
        <v>190</v>
      </c>
      <c r="B55" s="4" t="s">
        <v>191</v>
      </c>
      <c r="C55" s="10" t="s">
        <v>693</v>
      </c>
      <c r="D55" s="5" t="s">
        <v>692</v>
      </c>
      <c r="E55" s="5" t="s">
        <v>19</v>
      </c>
      <c r="F55" s="5" t="s">
        <v>75</v>
      </c>
      <c r="G55" s="7" t="s">
        <v>29</v>
      </c>
      <c r="H55" s="7" t="s">
        <v>30</v>
      </c>
      <c r="I55" s="7" t="s">
        <v>26</v>
      </c>
      <c r="J55" s="8" t="s">
        <v>315</v>
      </c>
      <c r="K55" s="7" t="s">
        <v>277</v>
      </c>
      <c r="L55" s="9" t="s">
        <v>37</v>
      </c>
      <c r="M55" s="9" t="s">
        <v>37</v>
      </c>
      <c r="N55" s="9" t="s">
        <v>37</v>
      </c>
      <c r="O55" s="9" t="s">
        <v>37</v>
      </c>
    </row>
    <row r="56" spans="1:15" x14ac:dyDescent="0.25">
      <c r="A56" s="5" t="s">
        <v>190</v>
      </c>
      <c r="B56" s="4" t="s">
        <v>191</v>
      </c>
      <c r="C56" s="10" t="s">
        <v>694</v>
      </c>
      <c r="D56" s="5" t="s">
        <v>317</v>
      </c>
      <c r="E56" s="5" t="s">
        <v>19</v>
      </c>
      <c r="F56" s="5" t="s">
        <v>75</v>
      </c>
      <c r="G56" s="7" t="s">
        <v>29</v>
      </c>
      <c r="H56" s="7" t="s">
        <v>30</v>
      </c>
      <c r="I56" s="7" t="s">
        <v>26</v>
      </c>
      <c r="J56" s="8" t="s">
        <v>318</v>
      </c>
      <c r="K56" s="7" t="s">
        <v>277</v>
      </c>
      <c r="L56" s="9" t="s">
        <v>37</v>
      </c>
      <c r="M56" s="9" t="s">
        <v>37</v>
      </c>
      <c r="N56" s="9" t="s">
        <v>37</v>
      </c>
      <c r="O56" s="9" t="s">
        <v>37</v>
      </c>
    </row>
    <row r="57" spans="1:15" ht="25.5" x14ac:dyDescent="0.25">
      <c r="A57" s="5" t="s">
        <v>190</v>
      </c>
      <c r="B57" s="4" t="s">
        <v>191</v>
      </c>
      <c r="C57" s="10" t="s">
        <v>313</v>
      </c>
      <c r="D57" s="22" t="s">
        <v>314</v>
      </c>
      <c r="E57" s="22" t="s">
        <v>19</v>
      </c>
      <c r="F57" s="22" t="s">
        <v>75</v>
      </c>
      <c r="G57" s="20" t="s">
        <v>256</v>
      </c>
      <c r="H57" s="20" t="s">
        <v>30</v>
      </c>
      <c r="I57" s="20" t="s">
        <v>26</v>
      </c>
      <c r="J57" s="21" t="s">
        <v>315</v>
      </c>
      <c r="K57" s="7" t="s">
        <v>1043</v>
      </c>
      <c r="L57" s="9" t="s">
        <v>37</v>
      </c>
      <c r="M57" s="9" t="s">
        <v>37</v>
      </c>
      <c r="N57" s="9" t="s">
        <v>37</v>
      </c>
      <c r="O57" s="9" t="s">
        <v>37</v>
      </c>
    </row>
    <row r="58" spans="1:15" ht="25.5" x14ac:dyDescent="0.25">
      <c r="A58" s="5" t="s">
        <v>190</v>
      </c>
      <c r="B58" s="4" t="s">
        <v>191</v>
      </c>
      <c r="C58" s="10" t="s">
        <v>316</v>
      </c>
      <c r="D58" s="22" t="s">
        <v>317</v>
      </c>
      <c r="E58" s="22" t="s">
        <v>113</v>
      </c>
      <c r="F58" s="22" t="s">
        <v>75</v>
      </c>
      <c r="G58" s="20" t="s">
        <v>256</v>
      </c>
      <c r="H58" s="20" t="s">
        <v>30</v>
      </c>
      <c r="I58" s="20" t="s">
        <v>26</v>
      </c>
      <c r="J58" s="21" t="s">
        <v>318</v>
      </c>
      <c r="K58" s="7" t="s">
        <v>1044</v>
      </c>
      <c r="L58" s="9" t="s">
        <v>37</v>
      </c>
      <c r="M58" s="9" t="s">
        <v>37</v>
      </c>
      <c r="N58" s="9" t="s">
        <v>37</v>
      </c>
      <c r="O58" s="9" t="s">
        <v>37</v>
      </c>
    </row>
    <row r="59" spans="1:15" ht="96" x14ac:dyDescent="0.25">
      <c r="A59" s="5" t="s">
        <v>190</v>
      </c>
      <c r="B59" s="4" t="s">
        <v>191</v>
      </c>
      <c r="C59" s="10" t="s">
        <v>1055</v>
      </c>
      <c r="D59" s="5" t="s">
        <v>1059</v>
      </c>
      <c r="E59" s="5" t="s">
        <v>19</v>
      </c>
      <c r="F59" s="5" t="s">
        <v>75</v>
      </c>
      <c r="G59" s="7" t="s">
        <v>256</v>
      </c>
      <c r="H59" s="7" t="s">
        <v>30</v>
      </c>
      <c r="I59" s="7" t="s">
        <v>26</v>
      </c>
      <c r="J59" s="8" t="s">
        <v>1063</v>
      </c>
      <c r="K59" s="7" t="s">
        <v>277</v>
      </c>
      <c r="L59" s="9" t="s">
        <v>37</v>
      </c>
      <c r="M59" s="9" t="s">
        <v>37</v>
      </c>
      <c r="N59" s="9" t="s">
        <v>37</v>
      </c>
      <c r="O59" s="9" t="s">
        <v>37</v>
      </c>
    </row>
    <row r="60" spans="1:15" ht="84" x14ac:dyDescent="0.25">
      <c r="A60" s="5" t="s">
        <v>190</v>
      </c>
      <c r="B60" s="4" t="s">
        <v>191</v>
      </c>
      <c r="C60" s="10" t="s">
        <v>1056</v>
      </c>
      <c r="D60" s="5" t="s">
        <v>1060</v>
      </c>
      <c r="E60" s="5" t="s">
        <v>19</v>
      </c>
      <c r="F60" s="5" t="s">
        <v>75</v>
      </c>
      <c r="G60" s="7" t="s">
        <v>256</v>
      </c>
      <c r="H60" s="7" t="s">
        <v>30</v>
      </c>
      <c r="I60" s="7" t="s">
        <v>26</v>
      </c>
      <c r="J60" s="8" t="s">
        <v>1064</v>
      </c>
      <c r="K60" s="7" t="s">
        <v>277</v>
      </c>
      <c r="L60" s="9" t="s">
        <v>37</v>
      </c>
      <c r="M60" s="9" t="s">
        <v>37</v>
      </c>
      <c r="N60" s="9" t="s">
        <v>37</v>
      </c>
      <c r="O60" s="9" t="s">
        <v>37</v>
      </c>
    </row>
    <row r="61" spans="1:15" ht="25.5" x14ac:dyDescent="0.25">
      <c r="A61" s="5" t="s">
        <v>190</v>
      </c>
      <c r="B61" s="4" t="s">
        <v>191</v>
      </c>
      <c r="C61" s="10" t="s">
        <v>1057</v>
      </c>
      <c r="D61" s="5" t="s">
        <v>1061</v>
      </c>
      <c r="E61" s="5" t="s">
        <v>113</v>
      </c>
      <c r="F61" s="5" t="s">
        <v>75</v>
      </c>
      <c r="G61" s="7" t="s">
        <v>256</v>
      </c>
      <c r="H61" s="7" t="s">
        <v>30</v>
      </c>
      <c r="I61" s="7" t="s">
        <v>26</v>
      </c>
      <c r="J61" s="8" t="s">
        <v>1065</v>
      </c>
      <c r="K61" s="7" t="s">
        <v>277</v>
      </c>
      <c r="L61" s="9" t="s">
        <v>37</v>
      </c>
      <c r="M61" s="9" t="s">
        <v>37</v>
      </c>
      <c r="N61" s="9" t="s">
        <v>37</v>
      </c>
      <c r="O61" s="9" t="s">
        <v>37</v>
      </c>
    </row>
    <row r="62" spans="1:15" ht="51" x14ac:dyDescent="0.25">
      <c r="A62" s="5" t="s">
        <v>190</v>
      </c>
      <c r="B62" s="4" t="s">
        <v>191</v>
      </c>
      <c r="C62" s="10" t="s">
        <v>1058</v>
      </c>
      <c r="D62" s="5" t="s">
        <v>1062</v>
      </c>
      <c r="E62" s="5" t="s">
        <v>19</v>
      </c>
      <c r="F62" s="5" t="s">
        <v>75</v>
      </c>
      <c r="G62" s="7" t="s">
        <v>256</v>
      </c>
      <c r="H62" s="7" t="s">
        <v>30</v>
      </c>
      <c r="I62" s="7" t="s">
        <v>26</v>
      </c>
      <c r="J62" s="8" t="s">
        <v>1066</v>
      </c>
      <c r="K62" s="7" t="s">
        <v>277</v>
      </c>
      <c r="L62" s="9" t="s">
        <v>37</v>
      </c>
      <c r="M62" s="9" t="s">
        <v>37</v>
      </c>
      <c r="N62" s="9" t="s">
        <v>37</v>
      </c>
      <c r="O62" s="9" t="s">
        <v>37</v>
      </c>
    </row>
  </sheetData>
  <autoFilter ref="A6:O62"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15A0FBF4-47BD-4EF2-808C-E23C5D047596}"/>
    <hyperlink ref="A1" location="'Informacje ogólne'!A1" display="Informacje ogólne (link)" xr:uid="{6FD1B45D-9640-406D-ADA5-8442BBBA810A}"/>
  </hyperlinks>
  <pageMargins left="0.70866141732283472" right="0.70866141732283472" top="0.74803149606299213" bottom="0.74803149606299213" header="0.31496062992125984" footer="0.31496062992125984"/>
  <pageSetup paperSize="9" scale="3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A2AA-A3DB-41AB-8834-42AE155904B3}">
  <sheetPr>
    <tabColor rgb="FF00B050"/>
  </sheetPr>
  <dimension ref="A1:O45"/>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192" x14ac:dyDescent="0.25">
      <c r="A7" s="5" t="s">
        <v>319</v>
      </c>
      <c r="B7" s="4" t="s">
        <v>191</v>
      </c>
      <c r="C7" s="10" t="s">
        <v>192</v>
      </c>
      <c r="D7" s="5" t="s">
        <v>1004</v>
      </c>
      <c r="E7" s="5" t="s">
        <v>19</v>
      </c>
      <c r="F7" s="5" t="s">
        <v>20</v>
      </c>
      <c r="G7" s="7" t="s">
        <v>21</v>
      </c>
      <c r="H7" s="7" t="s">
        <v>22</v>
      </c>
      <c r="I7" s="7" t="s">
        <v>26</v>
      </c>
      <c r="J7" s="8" t="s">
        <v>1039</v>
      </c>
      <c r="K7" s="7"/>
      <c r="L7" s="9" t="s">
        <v>37</v>
      </c>
      <c r="M7" s="9" t="s">
        <v>37</v>
      </c>
      <c r="N7" s="9" t="s">
        <v>37</v>
      </c>
      <c r="O7" s="9" t="s">
        <v>37</v>
      </c>
    </row>
    <row r="8" spans="1:15" ht="144" x14ac:dyDescent="0.25">
      <c r="A8" s="5" t="s">
        <v>319</v>
      </c>
      <c r="B8" s="4" t="s">
        <v>191</v>
      </c>
      <c r="C8" s="6" t="s">
        <v>193</v>
      </c>
      <c r="D8" s="5" t="s">
        <v>194</v>
      </c>
      <c r="E8" s="5" t="s">
        <v>195</v>
      </c>
      <c r="F8" s="5" t="s">
        <v>20</v>
      </c>
      <c r="G8" s="7" t="s">
        <v>21</v>
      </c>
      <c r="H8" s="7" t="s">
        <v>22</v>
      </c>
      <c r="I8" s="7" t="s">
        <v>26</v>
      </c>
      <c r="J8" s="8" t="s">
        <v>196</v>
      </c>
      <c r="K8" s="7" t="s">
        <v>197</v>
      </c>
      <c r="L8" s="9" t="s">
        <v>26</v>
      </c>
      <c r="M8" s="9">
        <v>83000</v>
      </c>
      <c r="N8" s="9" t="s">
        <v>26</v>
      </c>
      <c r="O8" s="9" t="s">
        <v>26</v>
      </c>
    </row>
    <row r="9" spans="1:15" ht="72" x14ac:dyDescent="0.25">
      <c r="A9" s="5" t="s">
        <v>319</v>
      </c>
      <c r="B9" s="4" t="s">
        <v>191</v>
      </c>
      <c r="C9" s="10" t="s">
        <v>198</v>
      </c>
      <c r="D9" s="5" t="s">
        <v>199</v>
      </c>
      <c r="E9" s="5" t="s">
        <v>195</v>
      </c>
      <c r="F9" s="5" t="s">
        <v>20</v>
      </c>
      <c r="G9" s="7" t="s">
        <v>29</v>
      </c>
      <c r="H9" s="7" t="s">
        <v>30</v>
      </c>
      <c r="I9" s="7" t="s">
        <v>26</v>
      </c>
      <c r="J9" s="8" t="s">
        <v>1040</v>
      </c>
      <c r="K9" s="7"/>
      <c r="L9" s="9" t="s">
        <v>37</v>
      </c>
      <c r="M9" s="9" t="s">
        <v>37</v>
      </c>
      <c r="N9" s="9" t="s">
        <v>37</v>
      </c>
      <c r="O9" s="9" t="s">
        <v>37</v>
      </c>
    </row>
    <row r="10" spans="1:15" ht="156" x14ac:dyDescent="0.25">
      <c r="A10" s="5" t="s">
        <v>319</v>
      </c>
      <c r="B10" s="4" t="s">
        <v>191</v>
      </c>
      <c r="C10" s="6" t="s">
        <v>200</v>
      </c>
      <c r="D10" s="5" t="s">
        <v>201</v>
      </c>
      <c r="E10" s="5" t="s">
        <v>19</v>
      </c>
      <c r="F10" s="5" t="s">
        <v>20</v>
      </c>
      <c r="G10" s="7" t="s">
        <v>29</v>
      </c>
      <c r="H10" s="7" t="s">
        <v>30</v>
      </c>
      <c r="I10" s="7" t="s">
        <v>26</v>
      </c>
      <c r="J10" s="8" t="s">
        <v>202</v>
      </c>
      <c r="K10" s="7"/>
      <c r="L10" s="9" t="s">
        <v>37</v>
      </c>
      <c r="M10" s="9" t="s">
        <v>37</v>
      </c>
      <c r="N10" s="9" t="s">
        <v>37</v>
      </c>
      <c r="O10" s="9" t="s">
        <v>37</v>
      </c>
    </row>
    <row r="11" spans="1:15" ht="48" x14ac:dyDescent="0.25">
      <c r="A11" s="5" t="s">
        <v>319</v>
      </c>
      <c r="B11" s="4" t="s">
        <v>191</v>
      </c>
      <c r="C11" s="6" t="s">
        <v>203</v>
      </c>
      <c r="D11" s="5" t="s">
        <v>204</v>
      </c>
      <c r="E11" s="5" t="s">
        <v>19</v>
      </c>
      <c r="F11" s="5" t="s">
        <v>20</v>
      </c>
      <c r="G11" s="7" t="s">
        <v>21</v>
      </c>
      <c r="H11" s="7" t="s">
        <v>30</v>
      </c>
      <c r="I11" s="7" t="s">
        <v>26</v>
      </c>
      <c r="J11" s="8" t="s">
        <v>205</v>
      </c>
      <c r="K11" s="7"/>
      <c r="L11" s="9" t="s">
        <v>37</v>
      </c>
      <c r="M11" s="9" t="s">
        <v>37</v>
      </c>
      <c r="N11" s="9" t="s">
        <v>37</v>
      </c>
      <c r="O11" s="9" t="s">
        <v>37</v>
      </c>
    </row>
    <row r="12" spans="1:15" ht="36" x14ac:dyDescent="0.25">
      <c r="A12" s="5" t="s">
        <v>319</v>
      </c>
      <c r="B12" s="4" t="s">
        <v>191</v>
      </c>
      <c r="C12" s="6" t="s">
        <v>206</v>
      </c>
      <c r="D12" s="5" t="s">
        <v>1003</v>
      </c>
      <c r="E12" s="5" t="s">
        <v>19</v>
      </c>
      <c r="F12" s="5" t="s">
        <v>20</v>
      </c>
      <c r="G12" s="7" t="s">
        <v>29</v>
      </c>
      <c r="H12" s="7" t="s">
        <v>30</v>
      </c>
      <c r="I12" s="7" t="s">
        <v>26</v>
      </c>
      <c r="J12" s="8" t="s">
        <v>207</v>
      </c>
      <c r="K12" s="7"/>
      <c r="L12" s="9" t="s">
        <v>37</v>
      </c>
      <c r="M12" s="9" t="s">
        <v>37</v>
      </c>
      <c r="N12" s="9" t="s">
        <v>37</v>
      </c>
      <c r="O12" s="9" t="s">
        <v>37</v>
      </c>
    </row>
    <row r="13" spans="1:15" ht="120" x14ac:dyDescent="0.25">
      <c r="A13" s="5" t="s">
        <v>319</v>
      </c>
      <c r="B13" s="4" t="s">
        <v>191</v>
      </c>
      <c r="C13" s="6" t="s">
        <v>208</v>
      </c>
      <c r="D13" s="5" t="s">
        <v>209</v>
      </c>
      <c r="E13" s="5" t="s">
        <v>19</v>
      </c>
      <c r="F13" s="5" t="s">
        <v>20</v>
      </c>
      <c r="G13" s="7" t="s">
        <v>29</v>
      </c>
      <c r="H13" s="7" t="s">
        <v>30</v>
      </c>
      <c r="I13" s="7" t="s">
        <v>26</v>
      </c>
      <c r="J13" s="8" t="s">
        <v>210</v>
      </c>
      <c r="K13" s="7"/>
      <c r="L13" s="9" t="s">
        <v>37</v>
      </c>
      <c r="M13" s="9" t="s">
        <v>37</v>
      </c>
      <c r="N13" s="9" t="s">
        <v>37</v>
      </c>
      <c r="O13" s="9" t="s">
        <v>37</v>
      </c>
    </row>
    <row r="14" spans="1:15" ht="132" x14ac:dyDescent="0.25">
      <c r="A14" s="60" t="s">
        <v>319</v>
      </c>
      <c r="B14" s="61" t="s">
        <v>191</v>
      </c>
      <c r="C14" s="62" t="s">
        <v>214</v>
      </c>
      <c r="D14" s="60" t="s">
        <v>997</v>
      </c>
      <c r="E14" s="60" t="s">
        <v>215</v>
      </c>
      <c r="F14" s="60" t="s">
        <v>20</v>
      </c>
      <c r="G14" s="63" t="s">
        <v>21</v>
      </c>
      <c r="H14" s="63" t="s">
        <v>26</v>
      </c>
      <c r="I14" s="63" t="s">
        <v>23</v>
      </c>
      <c r="J14" s="64" t="s">
        <v>216</v>
      </c>
      <c r="K14" s="60" t="s">
        <v>1399</v>
      </c>
      <c r="L14" s="68" t="s">
        <v>37</v>
      </c>
      <c r="M14" s="68" t="s">
        <v>37</v>
      </c>
      <c r="N14" s="68" t="s">
        <v>37</v>
      </c>
      <c r="O14" s="68" t="s">
        <v>37</v>
      </c>
    </row>
    <row r="15" spans="1:15" ht="72" x14ac:dyDescent="0.25">
      <c r="A15" s="74" t="s">
        <v>319</v>
      </c>
      <c r="B15" s="75" t="s">
        <v>191</v>
      </c>
      <c r="C15" s="76" t="s">
        <v>217</v>
      </c>
      <c r="D15" s="74" t="s">
        <v>218</v>
      </c>
      <c r="E15" s="74" t="s">
        <v>215</v>
      </c>
      <c r="F15" s="74" t="s">
        <v>20</v>
      </c>
      <c r="G15" s="77" t="s">
        <v>29</v>
      </c>
      <c r="H15" s="77" t="s">
        <v>30</v>
      </c>
      <c r="I15" s="77" t="s">
        <v>31</v>
      </c>
      <c r="J15" s="78" t="s">
        <v>219</v>
      </c>
      <c r="K15" s="77" t="s">
        <v>220</v>
      </c>
      <c r="L15" s="82" t="s">
        <v>37</v>
      </c>
      <c r="M15" s="82" t="s">
        <v>37</v>
      </c>
      <c r="N15" s="82" t="s">
        <v>37</v>
      </c>
      <c r="O15" s="82" t="s">
        <v>37</v>
      </c>
    </row>
    <row r="16" spans="1:15" ht="72" x14ac:dyDescent="0.25">
      <c r="A16" s="74" t="s">
        <v>319</v>
      </c>
      <c r="B16" s="75" t="s">
        <v>191</v>
      </c>
      <c r="C16" s="76" t="s">
        <v>221</v>
      </c>
      <c r="D16" s="74" t="s">
        <v>222</v>
      </c>
      <c r="E16" s="74" t="s">
        <v>215</v>
      </c>
      <c r="F16" s="74" t="s">
        <v>20</v>
      </c>
      <c r="G16" s="77" t="s">
        <v>29</v>
      </c>
      <c r="H16" s="77" t="s">
        <v>30</v>
      </c>
      <c r="I16" s="77" t="s">
        <v>31</v>
      </c>
      <c r="J16" s="78" t="s">
        <v>223</v>
      </c>
      <c r="K16" s="77" t="s">
        <v>220</v>
      </c>
      <c r="L16" s="82" t="s">
        <v>37</v>
      </c>
      <c r="M16" s="82" t="s">
        <v>37</v>
      </c>
      <c r="N16" s="82" t="s">
        <v>37</v>
      </c>
      <c r="O16" s="82" t="s">
        <v>37</v>
      </c>
    </row>
    <row r="17" spans="1:15" ht="96" x14ac:dyDescent="0.25">
      <c r="A17" s="5" t="s">
        <v>319</v>
      </c>
      <c r="B17" s="4" t="s">
        <v>191</v>
      </c>
      <c r="C17" s="6" t="s">
        <v>224</v>
      </c>
      <c r="D17" s="5" t="s">
        <v>225</v>
      </c>
      <c r="E17" s="5" t="s">
        <v>215</v>
      </c>
      <c r="F17" s="5" t="s">
        <v>20</v>
      </c>
      <c r="G17" s="7" t="s">
        <v>29</v>
      </c>
      <c r="H17" s="7" t="s">
        <v>30</v>
      </c>
      <c r="I17" s="7" t="s">
        <v>26</v>
      </c>
      <c r="J17" s="8" t="s">
        <v>226</v>
      </c>
      <c r="K17" s="7"/>
      <c r="L17" s="9" t="s">
        <v>37</v>
      </c>
      <c r="M17" s="9" t="s">
        <v>37</v>
      </c>
      <c r="N17" s="9" t="s">
        <v>37</v>
      </c>
      <c r="O17" s="9" t="s">
        <v>37</v>
      </c>
    </row>
    <row r="18" spans="1:15" ht="96" x14ac:dyDescent="0.25">
      <c r="A18" s="5" t="s">
        <v>319</v>
      </c>
      <c r="B18" s="4" t="s">
        <v>191</v>
      </c>
      <c r="C18" s="6" t="s">
        <v>227</v>
      </c>
      <c r="D18" s="5" t="s">
        <v>228</v>
      </c>
      <c r="E18" s="5" t="s">
        <v>215</v>
      </c>
      <c r="F18" s="5" t="s">
        <v>20</v>
      </c>
      <c r="G18" s="7" t="s">
        <v>29</v>
      </c>
      <c r="H18" s="7" t="s">
        <v>30</v>
      </c>
      <c r="I18" s="7" t="s">
        <v>26</v>
      </c>
      <c r="J18" s="8" t="s">
        <v>229</v>
      </c>
      <c r="K18" s="7"/>
      <c r="L18" s="9" t="s">
        <v>37</v>
      </c>
      <c r="M18" s="9" t="s">
        <v>37</v>
      </c>
      <c r="N18" s="9" t="s">
        <v>37</v>
      </c>
      <c r="O18" s="9" t="s">
        <v>37</v>
      </c>
    </row>
    <row r="19" spans="1:15" ht="72" x14ac:dyDescent="0.25">
      <c r="A19" s="60" t="s">
        <v>319</v>
      </c>
      <c r="B19" s="61" t="s">
        <v>191</v>
      </c>
      <c r="C19" s="62" t="s">
        <v>230</v>
      </c>
      <c r="D19" s="60" t="s">
        <v>231</v>
      </c>
      <c r="E19" s="60" t="s">
        <v>19</v>
      </c>
      <c r="F19" s="60" t="s">
        <v>20</v>
      </c>
      <c r="G19" s="63" t="s">
        <v>29</v>
      </c>
      <c r="H19" s="63" t="s">
        <v>26</v>
      </c>
      <c r="I19" s="63" t="s">
        <v>23</v>
      </c>
      <c r="J19" s="64" t="s">
        <v>232</v>
      </c>
      <c r="K19" s="60" t="s">
        <v>1399</v>
      </c>
      <c r="L19" s="68" t="s">
        <v>37</v>
      </c>
      <c r="M19" s="68" t="s">
        <v>37</v>
      </c>
      <c r="N19" s="68" t="s">
        <v>37</v>
      </c>
      <c r="O19" s="68" t="s">
        <v>37</v>
      </c>
    </row>
    <row r="20" spans="1:15" ht="36" x14ac:dyDescent="0.25">
      <c r="A20" s="74" t="s">
        <v>319</v>
      </c>
      <c r="B20" s="75" t="s">
        <v>191</v>
      </c>
      <c r="C20" s="76" t="s">
        <v>233</v>
      </c>
      <c r="D20" s="74" t="s">
        <v>996</v>
      </c>
      <c r="E20" s="74" t="s">
        <v>19</v>
      </c>
      <c r="F20" s="74" t="s">
        <v>20</v>
      </c>
      <c r="G20" s="77" t="s">
        <v>29</v>
      </c>
      <c r="H20" s="77" t="s">
        <v>30</v>
      </c>
      <c r="I20" s="77" t="s">
        <v>31</v>
      </c>
      <c r="J20" s="78" t="s">
        <v>234</v>
      </c>
      <c r="K20" s="77" t="s">
        <v>235</v>
      </c>
      <c r="L20" s="82" t="s">
        <v>37</v>
      </c>
      <c r="M20" s="82" t="s">
        <v>37</v>
      </c>
      <c r="N20" s="82" t="s">
        <v>37</v>
      </c>
      <c r="O20" s="82" t="s">
        <v>37</v>
      </c>
    </row>
    <row r="21" spans="1:15" ht="48" x14ac:dyDescent="0.25">
      <c r="A21" s="74" t="s">
        <v>319</v>
      </c>
      <c r="B21" s="75" t="s">
        <v>191</v>
      </c>
      <c r="C21" s="76" t="s">
        <v>236</v>
      </c>
      <c r="D21" s="74" t="s">
        <v>237</v>
      </c>
      <c r="E21" s="74" t="s">
        <v>19</v>
      </c>
      <c r="F21" s="74" t="s">
        <v>20</v>
      </c>
      <c r="G21" s="77" t="s">
        <v>29</v>
      </c>
      <c r="H21" s="77" t="s">
        <v>30</v>
      </c>
      <c r="I21" s="77" t="s">
        <v>31</v>
      </c>
      <c r="J21" s="78" t="s">
        <v>238</v>
      </c>
      <c r="K21" s="77" t="s">
        <v>235</v>
      </c>
      <c r="L21" s="82" t="s">
        <v>37</v>
      </c>
      <c r="M21" s="82" t="s">
        <v>37</v>
      </c>
      <c r="N21" s="82" t="s">
        <v>37</v>
      </c>
      <c r="O21" s="82" t="s">
        <v>37</v>
      </c>
    </row>
    <row r="22" spans="1:15" ht="36" x14ac:dyDescent="0.25">
      <c r="A22" s="74" t="s">
        <v>319</v>
      </c>
      <c r="B22" s="75" t="s">
        <v>191</v>
      </c>
      <c r="C22" s="76" t="s">
        <v>239</v>
      </c>
      <c r="D22" s="74" t="s">
        <v>995</v>
      </c>
      <c r="E22" s="74" t="s">
        <v>19</v>
      </c>
      <c r="F22" s="74" t="s">
        <v>20</v>
      </c>
      <c r="G22" s="77" t="s">
        <v>29</v>
      </c>
      <c r="H22" s="77" t="s">
        <v>30</v>
      </c>
      <c r="I22" s="77" t="s">
        <v>31</v>
      </c>
      <c r="J22" s="78" t="s">
        <v>240</v>
      </c>
      <c r="K22" s="77" t="s">
        <v>235</v>
      </c>
      <c r="L22" s="82" t="s">
        <v>37</v>
      </c>
      <c r="M22" s="82" t="s">
        <v>37</v>
      </c>
      <c r="N22" s="82" t="s">
        <v>37</v>
      </c>
      <c r="O22" s="82" t="s">
        <v>37</v>
      </c>
    </row>
    <row r="23" spans="1:15" ht="48" x14ac:dyDescent="0.25">
      <c r="A23" s="74" t="s">
        <v>319</v>
      </c>
      <c r="B23" s="75" t="s">
        <v>191</v>
      </c>
      <c r="C23" s="76" t="s">
        <v>241</v>
      </c>
      <c r="D23" s="74" t="s">
        <v>242</v>
      </c>
      <c r="E23" s="74" t="s">
        <v>19</v>
      </c>
      <c r="F23" s="74" t="s">
        <v>20</v>
      </c>
      <c r="G23" s="77" t="s">
        <v>29</v>
      </c>
      <c r="H23" s="77" t="s">
        <v>30</v>
      </c>
      <c r="I23" s="77" t="s">
        <v>31</v>
      </c>
      <c r="J23" s="78" t="s">
        <v>243</v>
      </c>
      <c r="K23" s="77" t="s">
        <v>235</v>
      </c>
      <c r="L23" s="82" t="s">
        <v>37</v>
      </c>
      <c r="M23" s="82" t="s">
        <v>37</v>
      </c>
      <c r="N23" s="82" t="s">
        <v>37</v>
      </c>
      <c r="O23" s="82" t="s">
        <v>37</v>
      </c>
    </row>
    <row r="24" spans="1:15" ht="76.5" x14ac:dyDescent="0.25">
      <c r="A24" s="5" t="s">
        <v>319</v>
      </c>
      <c r="B24" s="4" t="s">
        <v>191</v>
      </c>
      <c r="C24" s="6" t="s">
        <v>320</v>
      </c>
      <c r="D24" s="5" t="s">
        <v>771</v>
      </c>
      <c r="E24" s="5" t="s">
        <v>113</v>
      </c>
      <c r="F24" s="5" t="s">
        <v>20</v>
      </c>
      <c r="G24" s="7" t="s">
        <v>21</v>
      </c>
      <c r="H24" s="7" t="s">
        <v>22</v>
      </c>
      <c r="I24" s="7" t="s">
        <v>26</v>
      </c>
      <c r="J24" s="8" t="s">
        <v>321</v>
      </c>
      <c r="K24" s="45" t="s">
        <v>1353</v>
      </c>
      <c r="L24" s="9" t="s">
        <v>26</v>
      </c>
      <c r="M24" s="9">
        <v>1800000</v>
      </c>
      <c r="N24" s="9" t="s">
        <v>26</v>
      </c>
      <c r="O24" s="9" t="s">
        <v>26</v>
      </c>
    </row>
    <row r="25" spans="1:15" ht="48" x14ac:dyDescent="0.25">
      <c r="A25" s="5" t="s">
        <v>319</v>
      </c>
      <c r="B25" s="4" t="s">
        <v>191</v>
      </c>
      <c r="C25" s="6" t="s">
        <v>322</v>
      </c>
      <c r="D25" s="5" t="s">
        <v>323</v>
      </c>
      <c r="E25" s="5" t="s">
        <v>19</v>
      </c>
      <c r="F25" s="5" t="s">
        <v>20</v>
      </c>
      <c r="G25" s="7" t="s">
        <v>21</v>
      </c>
      <c r="H25" s="7" t="s">
        <v>22</v>
      </c>
      <c r="I25" s="7" t="s">
        <v>26</v>
      </c>
      <c r="J25" s="8" t="s">
        <v>324</v>
      </c>
      <c r="K25" s="7" t="s">
        <v>687</v>
      </c>
      <c r="L25" s="9" t="s">
        <v>26</v>
      </c>
      <c r="M25" s="9">
        <v>1</v>
      </c>
      <c r="N25" s="9" t="s">
        <v>26</v>
      </c>
      <c r="O25" s="9" t="s">
        <v>26</v>
      </c>
    </row>
    <row r="26" spans="1:15" ht="25.5" x14ac:dyDescent="0.25">
      <c r="A26" s="5" t="s">
        <v>319</v>
      </c>
      <c r="B26" s="4" t="s">
        <v>191</v>
      </c>
      <c r="C26" s="6" t="s">
        <v>244</v>
      </c>
      <c r="D26" s="5" t="s">
        <v>245</v>
      </c>
      <c r="E26" s="5" t="s">
        <v>246</v>
      </c>
      <c r="F26" s="5" t="s">
        <v>20</v>
      </c>
      <c r="G26" s="7" t="s">
        <v>29</v>
      </c>
      <c r="H26" s="7" t="s">
        <v>30</v>
      </c>
      <c r="I26" s="7" t="s">
        <v>26</v>
      </c>
      <c r="J26" s="8" t="s">
        <v>247</v>
      </c>
      <c r="K26" s="7"/>
      <c r="L26" s="9" t="s">
        <v>37</v>
      </c>
      <c r="M26" s="9" t="s">
        <v>37</v>
      </c>
      <c r="N26" s="9" t="s">
        <v>37</v>
      </c>
      <c r="O26" s="9" t="s">
        <v>37</v>
      </c>
    </row>
    <row r="27" spans="1:15" ht="25.5" x14ac:dyDescent="0.25">
      <c r="A27" s="5" t="s">
        <v>319</v>
      </c>
      <c r="B27" s="4" t="s">
        <v>191</v>
      </c>
      <c r="C27" s="6" t="s">
        <v>248</v>
      </c>
      <c r="D27" s="5" t="s">
        <v>249</v>
      </c>
      <c r="E27" s="5" t="s">
        <v>19</v>
      </c>
      <c r="F27" s="5" t="s">
        <v>20</v>
      </c>
      <c r="G27" s="7" t="s">
        <v>29</v>
      </c>
      <c r="H27" s="7" t="s">
        <v>30</v>
      </c>
      <c r="I27" s="7" t="s">
        <v>26</v>
      </c>
      <c r="J27" s="8" t="s">
        <v>250</v>
      </c>
      <c r="K27" s="7"/>
      <c r="L27" s="9" t="s">
        <v>37</v>
      </c>
      <c r="M27" s="9" t="s">
        <v>37</v>
      </c>
      <c r="N27" s="9" t="s">
        <v>37</v>
      </c>
      <c r="O27" s="9" t="s">
        <v>37</v>
      </c>
    </row>
    <row r="28" spans="1:15" ht="25.5" x14ac:dyDescent="0.25">
      <c r="A28" s="5" t="s">
        <v>319</v>
      </c>
      <c r="B28" s="4" t="s">
        <v>191</v>
      </c>
      <c r="C28" s="6" t="s">
        <v>251</v>
      </c>
      <c r="D28" s="5" t="s">
        <v>252</v>
      </c>
      <c r="E28" s="5" t="s">
        <v>19</v>
      </c>
      <c r="F28" s="5" t="s">
        <v>20</v>
      </c>
      <c r="G28" s="7" t="s">
        <v>29</v>
      </c>
      <c r="H28" s="7" t="s">
        <v>30</v>
      </c>
      <c r="I28" s="7" t="s">
        <v>26</v>
      </c>
      <c r="J28" s="8" t="s">
        <v>253</v>
      </c>
      <c r="K28" s="7"/>
      <c r="L28" s="9" t="s">
        <v>37</v>
      </c>
      <c r="M28" s="9" t="s">
        <v>37</v>
      </c>
      <c r="N28" s="9" t="s">
        <v>37</v>
      </c>
      <c r="O28" s="9" t="s">
        <v>37</v>
      </c>
    </row>
    <row r="29" spans="1:15" ht="25.5" x14ac:dyDescent="0.25">
      <c r="A29" s="5" t="s">
        <v>319</v>
      </c>
      <c r="B29" s="4" t="s">
        <v>191</v>
      </c>
      <c r="C29" s="11" t="s">
        <v>695</v>
      </c>
      <c r="D29" s="5" t="s">
        <v>696</v>
      </c>
      <c r="E29" s="5" t="s">
        <v>246</v>
      </c>
      <c r="F29" s="11" t="s">
        <v>20</v>
      </c>
      <c r="G29" s="12" t="s">
        <v>29</v>
      </c>
      <c r="H29" s="12" t="s">
        <v>30</v>
      </c>
      <c r="I29" s="7" t="s">
        <v>26</v>
      </c>
      <c r="J29" s="7" t="s">
        <v>732</v>
      </c>
      <c r="K29" s="7"/>
      <c r="L29" s="9" t="s">
        <v>37</v>
      </c>
      <c r="M29" s="9" t="s">
        <v>37</v>
      </c>
      <c r="N29" s="9" t="s">
        <v>37</v>
      </c>
      <c r="O29" s="9" t="s">
        <v>37</v>
      </c>
    </row>
    <row r="30" spans="1:15" ht="156" x14ac:dyDescent="0.25">
      <c r="A30" s="60" t="s">
        <v>319</v>
      </c>
      <c r="B30" s="61" t="s">
        <v>191</v>
      </c>
      <c r="C30" s="69" t="s">
        <v>261</v>
      </c>
      <c r="D30" s="60" t="s">
        <v>262</v>
      </c>
      <c r="E30" s="60" t="s">
        <v>263</v>
      </c>
      <c r="F30" s="60" t="s">
        <v>75</v>
      </c>
      <c r="G30" s="63" t="s">
        <v>21</v>
      </c>
      <c r="H30" s="63" t="s">
        <v>22</v>
      </c>
      <c r="I30" s="63" t="s">
        <v>23</v>
      </c>
      <c r="J30" s="64" t="s">
        <v>1002</v>
      </c>
      <c r="K30" s="63" t="s">
        <v>1401</v>
      </c>
      <c r="L30" s="70">
        <v>19879</v>
      </c>
      <c r="M30" s="70">
        <v>13915.5</v>
      </c>
      <c r="N30" s="70" t="s">
        <v>26</v>
      </c>
      <c r="O30" s="70" t="s">
        <v>26</v>
      </c>
    </row>
    <row r="31" spans="1:15" ht="96" x14ac:dyDescent="0.25">
      <c r="A31" s="74" t="s">
        <v>319</v>
      </c>
      <c r="B31" s="75" t="s">
        <v>191</v>
      </c>
      <c r="C31" s="83" t="s">
        <v>264</v>
      </c>
      <c r="D31" s="74" t="s">
        <v>265</v>
      </c>
      <c r="E31" s="74" t="s">
        <v>263</v>
      </c>
      <c r="F31" s="74" t="s">
        <v>75</v>
      </c>
      <c r="G31" s="77" t="s">
        <v>29</v>
      </c>
      <c r="H31" s="77" t="s">
        <v>30</v>
      </c>
      <c r="I31" s="77" t="s">
        <v>31</v>
      </c>
      <c r="J31" s="78" t="s">
        <v>1001</v>
      </c>
      <c r="K31" s="77" t="s">
        <v>266</v>
      </c>
      <c r="L31" s="84" t="s">
        <v>37</v>
      </c>
      <c r="M31" s="84" t="s">
        <v>37</v>
      </c>
      <c r="N31" s="84" t="s">
        <v>37</v>
      </c>
      <c r="O31" s="84" t="s">
        <v>37</v>
      </c>
    </row>
    <row r="32" spans="1:15" ht="132" x14ac:dyDescent="0.25">
      <c r="A32" s="74" t="s">
        <v>319</v>
      </c>
      <c r="B32" s="75" t="s">
        <v>191</v>
      </c>
      <c r="C32" s="76" t="s">
        <v>267</v>
      </c>
      <c r="D32" s="74" t="s">
        <v>268</v>
      </c>
      <c r="E32" s="74" t="s">
        <v>263</v>
      </c>
      <c r="F32" s="74" t="s">
        <v>75</v>
      </c>
      <c r="G32" s="77" t="s">
        <v>29</v>
      </c>
      <c r="H32" s="77" t="s">
        <v>30</v>
      </c>
      <c r="I32" s="77" t="s">
        <v>31</v>
      </c>
      <c r="J32" s="78" t="s">
        <v>1000</v>
      </c>
      <c r="K32" s="77" t="s">
        <v>266</v>
      </c>
      <c r="L32" s="84">
        <v>19879</v>
      </c>
      <c r="M32" s="84">
        <v>13915.5</v>
      </c>
      <c r="N32" s="84" t="s">
        <v>26</v>
      </c>
      <c r="O32" s="84" t="s">
        <v>26</v>
      </c>
    </row>
    <row r="33" spans="1:15" ht="96" x14ac:dyDescent="0.25">
      <c r="A33" s="5" t="s">
        <v>319</v>
      </c>
      <c r="B33" s="4" t="s">
        <v>191</v>
      </c>
      <c r="C33" s="6" t="s">
        <v>269</v>
      </c>
      <c r="D33" s="5" t="s">
        <v>270</v>
      </c>
      <c r="E33" s="5" t="s">
        <v>271</v>
      </c>
      <c r="F33" s="5" t="s">
        <v>75</v>
      </c>
      <c r="G33" s="7" t="s">
        <v>21</v>
      </c>
      <c r="H33" s="7" t="s">
        <v>22</v>
      </c>
      <c r="I33" s="7" t="s">
        <v>26</v>
      </c>
      <c r="J33" s="8" t="s">
        <v>272</v>
      </c>
      <c r="K33" s="7" t="s">
        <v>273</v>
      </c>
      <c r="L33" s="9">
        <v>9163</v>
      </c>
      <c r="M33" s="9">
        <v>6400</v>
      </c>
      <c r="N33" s="9" t="s">
        <v>26</v>
      </c>
      <c r="O33" s="9" t="s">
        <v>26</v>
      </c>
    </row>
    <row r="34" spans="1:15" ht="25.5" x14ac:dyDescent="0.25">
      <c r="A34" s="5" t="s">
        <v>319</v>
      </c>
      <c r="B34" s="4" t="s">
        <v>191</v>
      </c>
      <c r="C34" s="10" t="s">
        <v>274</v>
      </c>
      <c r="D34" s="5" t="s">
        <v>275</v>
      </c>
      <c r="E34" s="5" t="s">
        <v>113</v>
      </c>
      <c r="F34" s="5" t="s">
        <v>75</v>
      </c>
      <c r="G34" s="7" t="s">
        <v>29</v>
      </c>
      <c r="H34" s="7" t="s">
        <v>30</v>
      </c>
      <c r="I34" s="7" t="s">
        <v>26</v>
      </c>
      <c r="J34" s="8" t="s">
        <v>276</v>
      </c>
      <c r="K34" s="7" t="s">
        <v>277</v>
      </c>
      <c r="L34" s="9" t="s">
        <v>37</v>
      </c>
      <c r="M34" s="9" t="s">
        <v>37</v>
      </c>
      <c r="N34" s="9" t="s">
        <v>37</v>
      </c>
      <c r="O34" s="9" t="s">
        <v>37</v>
      </c>
    </row>
    <row r="35" spans="1:15" ht="96" x14ac:dyDescent="0.25">
      <c r="A35" s="5" t="s">
        <v>319</v>
      </c>
      <c r="B35" s="4" t="s">
        <v>191</v>
      </c>
      <c r="C35" s="6" t="s">
        <v>278</v>
      </c>
      <c r="D35" s="5" t="s">
        <v>999</v>
      </c>
      <c r="E35" s="5" t="s">
        <v>271</v>
      </c>
      <c r="F35" s="5" t="s">
        <v>75</v>
      </c>
      <c r="G35" s="7" t="s">
        <v>21</v>
      </c>
      <c r="H35" s="7" t="s">
        <v>30</v>
      </c>
      <c r="I35" s="7" t="s">
        <v>26</v>
      </c>
      <c r="J35" s="8" t="s">
        <v>279</v>
      </c>
      <c r="K35" s="7" t="s">
        <v>280</v>
      </c>
      <c r="L35" s="9" t="s">
        <v>37</v>
      </c>
      <c r="M35" s="9" t="s">
        <v>37</v>
      </c>
      <c r="N35" s="9" t="s">
        <v>37</v>
      </c>
      <c r="O35" s="9" t="s">
        <v>37</v>
      </c>
    </row>
    <row r="36" spans="1:15" ht="84" x14ac:dyDescent="0.25">
      <c r="A36" s="60" t="s">
        <v>319</v>
      </c>
      <c r="B36" s="61" t="s">
        <v>191</v>
      </c>
      <c r="C36" s="69" t="s">
        <v>281</v>
      </c>
      <c r="D36" s="60" t="s">
        <v>282</v>
      </c>
      <c r="E36" s="60" t="s">
        <v>263</v>
      </c>
      <c r="F36" s="60" t="s">
        <v>75</v>
      </c>
      <c r="G36" s="63" t="s">
        <v>29</v>
      </c>
      <c r="H36" s="63" t="s">
        <v>26</v>
      </c>
      <c r="I36" s="63" t="s">
        <v>23</v>
      </c>
      <c r="J36" s="64" t="s">
        <v>283</v>
      </c>
      <c r="K36" s="60" t="s">
        <v>1399</v>
      </c>
      <c r="L36" s="68" t="s">
        <v>37</v>
      </c>
      <c r="M36" s="68" t="s">
        <v>37</v>
      </c>
      <c r="N36" s="68" t="s">
        <v>37</v>
      </c>
      <c r="O36" s="68" t="s">
        <v>37</v>
      </c>
    </row>
    <row r="37" spans="1:15" ht="120" x14ac:dyDescent="0.25">
      <c r="A37" s="74" t="s">
        <v>319</v>
      </c>
      <c r="B37" s="75" t="s">
        <v>191</v>
      </c>
      <c r="C37" s="76" t="s">
        <v>284</v>
      </c>
      <c r="D37" s="74" t="s">
        <v>998</v>
      </c>
      <c r="E37" s="74" t="s">
        <v>263</v>
      </c>
      <c r="F37" s="74" t="s">
        <v>75</v>
      </c>
      <c r="G37" s="77" t="s">
        <v>29</v>
      </c>
      <c r="H37" s="77" t="s">
        <v>30</v>
      </c>
      <c r="I37" s="77" t="s">
        <v>31</v>
      </c>
      <c r="J37" s="78" t="s">
        <v>285</v>
      </c>
      <c r="K37" s="77" t="s">
        <v>286</v>
      </c>
      <c r="L37" s="82" t="s">
        <v>37</v>
      </c>
      <c r="M37" s="82" t="s">
        <v>37</v>
      </c>
      <c r="N37" s="82" t="s">
        <v>37</v>
      </c>
      <c r="O37" s="82" t="s">
        <v>37</v>
      </c>
    </row>
    <row r="38" spans="1:15" ht="120" x14ac:dyDescent="0.25">
      <c r="A38" s="74" t="s">
        <v>319</v>
      </c>
      <c r="B38" s="75" t="s">
        <v>191</v>
      </c>
      <c r="C38" s="76" t="s">
        <v>287</v>
      </c>
      <c r="D38" s="74" t="s">
        <v>288</v>
      </c>
      <c r="E38" s="74" t="s">
        <v>263</v>
      </c>
      <c r="F38" s="74" t="s">
        <v>75</v>
      </c>
      <c r="G38" s="77" t="s">
        <v>29</v>
      </c>
      <c r="H38" s="77" t="s">
        <v>30</v>
      </c>
      <c r="I38" s="77" t="s">
        <v>31</v>
      </c>
      <c r="J38" s="78" t="s">
        <v>289</v>
      </c>
      <c r="K38" s="77" t="s">
        <v>286</v>
      </c>
      <c r="L38" s="82" t="s">
        <v>37</v>
      </c>
      <c r="M38" s="82" t="s">
        <v>37</v>
      </c>
      <c r="N38" s="82" t="s">
        <v>37</v>
      </c>
      <c r="O38" s="82" t="s">
        <v>37</v>
      </c>
    </row>
    <row r="39" spans="1:15" ht="60" x14ac:dyDescent="0.25">
      <c r="A39" s="60" t="s">
        <v>319</v>
      </c>
      <c r="B39" s="61" t="s">
        <v>191</v>
      </c>
      <c r="C39" s="69" t="s">
        <v>290</v>
      </c>
      <c r="D39" s="60" t="s">
        <v>291</v>
      </c>
      <c r="E39" s="60" t="s">
        <v>263</v>
      </c>
      <c r="F39" s="60" t="s">
        <v>75</v>
      </c>
      <c r="G39" s="63" t="s">
        <v>21</v>
      </c>
      <c r="H39" s="63" t="s">
        <v>26</v>
      </c>
      <c r="I39" s="63" t="s">
        <v>23</v>
      </c>
      <c r="J39" s="64" t="s">
        <v>292</v>
      </c>
      <c r="K39" s="60" t="s">
        <v>1399</v>
      </c>
      <c r="L39" s="68" t="s">
        <v>37</v>
      </c>
      <c r="M39" s="68" t="s">
        <v>37</v>
      </c>
      <c r="N39" s="68" t="s">
        <v>37</v>
      </c>
      <c r="O39" s="68" t="s">
        <v>37</v>
      </c>
    </row>
    <row r="40" spans="1:15" ht="51" x14ac:dyDescent="0.25">
      <c r="A40" s="74" t="s">
        <v>319</v>
      </c>
      <c r="B40" s="75" t="s">
        <v>191</v>
      </c>
      <c r="C40" s="76" t="s">
        <v>293</v>
      </c>
      <c r="D40" s="74" t="s">
        <v>294</v>
      </c>
      <c r="E40" s="74" t="s">
        <v>263</v>
      </c>
      <c r="F40" s="74" t="s">
        <v>75</v>
      </c>
      <c r="G40" s="77" t="s">
        <v>29</v>
      </c>
      <c r="H40" s="77" t="s">
        <v>30</v>
      </c>
      <c r="I40" s="77" t="s">
        <v>31</v>
      </c>
      <c r="J40" s="78" t="s">
        <v>295</v>
      </c>
      <c r="K40" s="77" t="s">
        <v>296</v>
      </c>
      <c r="L40" s="82" t="s">
        <v>37</v>
      </c>
      <c r="M40" s="82" t="s">
        <v>37</v>
      </c>
      <c r="N40" s="82" t="s">
        <v>37</v>
      </c>
      <c r="O40" s="82" t="s">
        <v>37</v>
      </c>
    </row>
    <row r="41" spans="1:15" ht="51" x14ac:dyDescent="0.25">
      <c r="A41" s="74" t="s">
        <v>319</v>
      </c>
      <c r="B41" s="75" t="s">
        <v>191</v>
      </c>
      <c r="C41" s="76" t="s">
        <v>297</v>
      </c>
      <c r="D41" s="74" t="s">
        <v>298</v>
      </c>
      <c r="E41" s="74" t="s">
        <v>263</v>
      </c>
      <c r="F41" s="74" t="s">
        <v>75</v>
      </c>
      <c r="G41" s="77" t="s">
        <v>29</v>
      </c>
      <c r="H41" s="77" t="s">
        <v>30</v>
      </c>
      <c r="I41" s="77" t="s">
        <v>31</v>
      </c>
      <c r="J41" s="78" t="s">
        <v>299</v>
      </c>
      <c r="K41" s="77" t="s">
        <v>296</v>
      </c>
      <c r="L41" s="82" t="s">
        <v>37</v>
      </c>
      <c r="M41" s="82" t="s">
        <v>37</v>
      </c>
      <c r="N41" s="82" t="s">
        <v>37</v>
      </c>
      <c r="O41" s="82" t="s">
        <v>37</v>
      </c>
    </row>
    <row r="42" spans="1:15" ht="60" x14ac:dyDescent="0.25">
      <c r="A42" s="60" t="s">
        <v>319</v>
      </c>
      <c r="B42" s="61" t="s">
        <v>191</v>
      </c>
      <c r="C42" s="69" t="s">
        <v>300</v>
      </c>
      <c r="D42" s="60" t="s">
        <v>301</v>
      </c>
      <c r="E42" s="60" t="s">
        <v>263</v>
      </c>
      <c r="F42" s="60" t="s">
        <v>75</v>
      </c>
      <c r="G42" s="63" t="s">
        <v>29</v>
      </c>
      <c r="H42" s="63" t="s">
        <v>26</v>
      </c>
      <c r="I42" s="63" t="s">
        <v>23</v>
      </c>
      <c r="J42" s="64" t="s">
        <v>302</v>
      </c>
      <c r="K42" s="60" t="s">
        <v>1399</v>
      </c>
      <c r="L42" s="68" t="s">
        <v>37</v>
      </c>
      <c r="M42" s="68" t="s">
        <v>37</v>
      </c>
      <c r="N42" s="68" t="s">
        <v>37</v>
      </c>
      <c r="O42" s="68" t="s">
        <v>37</v>
      </c>
    </row>
    <row r="43" spans="1:15" ht="51" x14ac:dyDescent="0.25">
      <c r="A43" s="74" t="s">
        <v>319</v>
      </c>
      <c r="B43" s="75" t="s">
        <v>191</v>
      </c>
      <c r="C43" s="76" t="s">
        <v>303</v>
      </c>
      <c r="D43" s="74" t="s">
        <v>304</v>
      </c>
      <c r="E43" s="74" t="s">
        <v>263</v>
      </c>
      <c r="F43" s="74" t="s">
        <v>75</v>
      </c>
      <c r="G43" s="77" t="s">
        <v>29</v>
      </c>
      <c r="H43" s="77" t="s">
        <v>30</v>
      </c>
      <c r="I43" s="77" t="s">
        <v>31</v>
      </c>
      <c r="J43" s="78" t="s">
        <v>305</v>
      </c>
      <c r="K43" s="77" t="s">
        <v>306</v>
      </c>
      <c r="L43" s="82" t="s">
        <v>37</v>
      </c>
      <c r="M43" s="82" t="s">
        <v>37</v>
      </c>
      <c r="N43" s="82" t="s">
        <v>37</v>
      </c>
      <c r="O43" s="82" t="s">
        <v>37</v>
      </c>
    </row>
    <row r="44" spans="1:15" ht="51" x14ac:dyDescent="0.25">
      <c r="A44" s="74" t="s">
        <v>319</v>
      </c>
      <c r="B44" s="75" t="s">
        <v>191</v>
      </c>
      <c r="C44" s="76" t="s">
        <v>307</v>
      </c>
      <c r="D44" s="74" t="s">
        <v>308</v>
      </c>
      <c r="E44" s="74" t="s">
        <v>263</v>
      </c>
      <c r="F44" s="74" t="s">
        <v>75</v>
      </c>
      <c r="G44" s="77" t="s">
        <v>29</v>
      </c>
      <c r="H44" s="77" t="s">
        <v>30</v>
      </c>
      <c r="I44" s="77" t="s">
        <v>31</v>
      </c>
      <c r="J44" s="78" t="s">
        <v>309</v>
      </c>
      <c r="K44" s="77" t="s">
        <v>306</v>
      </c>
      <c r="L44" s="82" t="s">
        <v>37</v>
      </c>
      <c r="M44" s="82" t="s">
        <v>37</v>
      </c>
      <c r="N44" s="82" t="s">
        <v>37</v>
      </c>
      <c r="O44" s="82" t="s">
        <v>37</v>
      </c>
    </row>
    <row r="45" spans="1:15" ht="72" x14ac:dyDescent="0.25">
      <c r="A45" s="5" t="s">
        <v>319</v>
      </c>
      <c r="B45" s="4" t="s">
        <v>191</v>
      </c>
      <c r="C45" s="6" t="s">
        <v>310</v>
      </c>
      <c r="D45" s="5" t="s">
        <v>311</v>
      </c>
      <c r="E45" s="5" t="s">
        <v>215</v>
      </c>
      <c r="F45" s="5" t="s">
        <v>75</v>
      </c>
      <c r="G45" s="7" t="s">
        <v>21</v>
      </c>
      <c r="H45" s="7" t="s">
        <v>30</v>
      </c>
      <c r="I45" s="7" t="s">
        <v>26</v>
      </c>
      <c r="J45" s="8" t="s">
        <v>312</v>
      </c>
      <c r="K45" s="7" t="s">
        <v>277</v>
      </c>
      <c r="L45" s="9" t="s">
        <v>37</v>
      </c>
      <c r="M45" s="9" t="s">
        <v>37</v>
      </c>
      <c r="N45" s="9" t="s">
        <v>37</v>
      </c>
      <c r="O45" s="9" t="s">
        <v>37</v>
      </c>
    </row>
  </sheetData>
  <autoFilter ref="A6:O45"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K24" location="'RCO074_Ludność ZIT.i.MSIT'!A1" display="'RCO074_Ludność ZIT.i.MSIT'!A1" xr:uid="{51039548-E6EE-470F-A55B-D508D72CB14F}"/>
    <hyperlink ref="A2" location="'lista Działań'!A1" display="powrót do listy Działań" xr:uid="{4032ABA2-6558-4E1C-8308-AACEA4E81C0D}"/>
    <hyperlink ref="A1" location="'Informacje ogólne'!A1" display="Informacje ogólne (link)" xr:uid="{5892E9B6-460A-4611-B591-4BAC9A0539F7}"/>
  </hyperlinks>
  <pageMargins left="0.70866141732283472" right="0.70866141732283472" top="0.74803149606299213" bottom="0.74803149606299213" header="0.31496062992125984" footer="0.31496062992125984"/>
  <pageSetup paperSize="9" scale="3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D170A-8D0B-4B35-9B94-05294B731CCA}">
  <sheetPr>
    <tabColor rgb="FF00B050"/>
  </sheetPr>
  <dimension ref="A1:O28"/>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132" x14ac:dyDescent="0.25">
      <c r="A7" s="62" t="s">
        <v>325</v>
      </c>
      <c r="B7" s="61" t="s">
        <v>326</v>
      </c>
      <c r="C7" s="62" t="s">
        <v>214</v>
      </c>
      <c r="D7" s="60" t="s">
        <v>997</v>
      </c>
      <c r="E7" s="60" t="s">
        <v>215</v>
      </c>
      <c r="F7" s="60" t="s">
        <v>20</v>
      </c>
      <c r="G7" s="63" t="s">
        <v>21</v>
      </c>
      <c r="H7" s="63" t="s">
        <v>22</v>
      </c>
      <c r="I7" s="63" t="s">
        <v>23</v>
      </c>
      <c r="J7" s="64" t="s">
        <v>216</v>
      </c>
      <c r="K7" s="60" t="s">
        <v>1399</v>
      </c>
      <c r="L7" s="60" t="s">
        <v>26</v>
      </c>
      <c r="M7" s="71">
        <v>4.41</v>
      </c>
      <c r="N7" s="71" t="s">
        <v>26</v>
      </c>
      <c r="O7" s="71">
        <v>9.56</v>
      </c>
    </row>
    <row r="8" spans="1:15" ht="72" x14ac:dyDescent="0.25">
      <c r="A8" s="76" t="s">
        <v>325</v>
      </c>
      <c r="B8" s="75" t="s">
        <v>326</v>
      </c>
      <c r="C8" s="76" t="s">
        <v>217</v>
      </c>
      <c r="D8" s="74" t="s">
        <v>218</v>
      </c>
      <c r="E8" s="74" t="s">
        <v>215</v>
      </c>
      <c r="F8" s="74" t="s">
        <v>20</v>
      </c>
      <c r="G8" s="77" t="s">
        <v>29</v>
      </c>
      <c r="H8" s="77" t="s">
        <v>30</v>
      </c>
      <c r="I8" s="77" t="s">
        <v>31</v>
      </c>
      <c r="J8" s="78" t="s">
        <v>219</v>
      </c>
      <c r="K8" s="77" t="s">
        <v>327</v>
      </c>
      <c r="L8" s="74" t="s">
        <v>37</v>
      </c>
      <c r="M8" s="82" t="s">
        <v>37</v>
      </c>
      <c r="N8" s="82" t="s">
        <v>37</v>
      </c>
      <c r="O8" s="82" t="s">
        <v>37</v>
      </c>
    </row>
    <row r="9" spans="1:15" ht="72" x14ac:dyDescent="0.25">
      <c r="A9" s="76" t="s">
        <v>325</v>
      </c>
      <c r="B9" s="75" t="s">
        <v>326</v>
      </c>
      <c r="C9" s="76" t="s">
        <v>221</v>
      </c>
      <c r="D9" s="74" t="s">
        <v>222</v>
      </c>
      <c r="E9" s="74" t="s">
        <v>215</v>
      </c>
      <c r="F9" s="74" t="s">
        <v>20</v>
      </c>
      <c r="G9" s="77" t="s">
        <v>29</v>
      </c>
      <c r="H9" s="77" t="s">
        <v>30</v>
      </c>
      <c r="I9" s="77" t="s">
        <v>31</v>
      </c>
      <c r="J9" s="78" t="s">
        <v>223</v>
      </c>
      <c r="K9" s="77" t="s">
        <v>327</v>
      </c>
      <c r="L9" s="74" t="s">
        <v>37</v>
      </c>
      <c r="M9" s="82" t="s">
        <v>37</v>
      </c>
      <c r="N9" s="82" t="s">
        <v>37</v>
      </c>
      <c r="O9" s="82" t="s">
        <v>37</v>
      </c>
    </row>
    <row r="10" spans="1:15" ht="96" x14ac:dyDescent="0.25">
      <c r="A10" s="6" t="s">
        <v>325</v>
      </c>
      <c r="B10" s="4" t="s">
        <v>326</v>
      </c>
      <c r="C10" s="6" t="s">
        <v>224</v>
      </c>
      <c r="D10" s="5" t="s">
        <v>225</v>
      </c>
      <c r="E10" s="5" t="s">
        <v>215</v>
      </c>
      <c r="F10" s="5" t="s">
        <v>20</v>
      </c>
      <c r="G10" s="7" t="s">
        <v>29</v>
      </c>
      <c r="H10" s="7" t="s">
        <v>30</v>
      </c>
      <c r="I10" s="7" t="s">
        <v>26</v>
      </c>
      <c r="J10" s="8" t="s">
        <v>226</v>
      </c>
      <c r="K10" s="7"/>
      <c r="L10" s="5" t="s">
        <v>37</v>
      </c>
      <c r="M10" s="9" t="s">
        <v>37</v>
      </c>
      <c r="N10" s="9" t="s">
        <v>37</v>
      </c>
      <c r="O10" s="9" t="s">
        <v>37</v>
      </c>
    </row>
    <row r="11" spans="1:15" ht="96" x14ac:dyDescent="0.25">
      <c r="A11" s="6" t="s">
        <v>325</v>
      </c>
      <c r="B11" s="4" t="s">
        <v>326</v>
      </c>
      <c r="C11" s="6" t="s">
        <v>227</v>
      </c>
      <c r="D11" s="5" t="s">
        <v>228</v>
      </c>
      <c r="E11" s="5" t="s">
        <v>215</v>
      </c>
      <c r="F11" s="5" t="s">
        <v>20</v>
      </c>
      <c r="G11" s="7" t="s">
        <v>29</v>
      </c>
      <c r="H11" s="7" t="s">
        <v>30</v>
      </c>
      <c r="I11" s="7" t="s">
        <v>26</v>
      </c>
      <c r="J11" s="8" t="s">
        <v>229</v>
      </c>
      <c r="K11" s="7"/>
      <c r="L11" s="5" t="s">
        <v>37</v>
      </c>
      <c r="M11" s="9" t="s">
        <v>37</v>
      </c>
      <c r="N11" s="9" t="s">
        <v>37</v>
      </c>
      <c r="O11" s="9" t="s">
        <v>37</v>
      </c>
    </row>
    <row r="12" spans="1:15" ht="144" x14ac:dyDescent="0.25">
      <c r="A12" s="6" t="s">
        <v>325</v>
      </c>
      <c r="B12" s="4" t="s">
        <v>326</v>
      </c>
      <c r="C12" s="6" t="s">
        <v>328</v>
      </c>
      <c r="D12" s="5" t="s">
        <v>329</v>
      </c>
      <c r="E12" s="5" t="s">
        <v>19</v>
      </c>
      <c r="F12" s="5" t="s">
        <v>20</v>
      </c>
      <c r="G12" s="7" t="s">
        <v>21</v>
      </c>
      <c r="H12" s="7" t="s">
        <v>30</v>
      </c>
      <c r="I12" s="7" t="s">
        <v>26</v>
      </c>
      <c r="J12" s="8" t="s">
        <v>330</v>
      </c>
      <c r="K12" s="7"/>
      <c r="L12" s="5" t="s">
        <v>37</v>
      </c>
      <c r="M12" s="9" t="s">
        <v>37</v>
      </c>
      <c r="N12" s="9" t="s">
        <v>37</v>
      </c>
      <c r="O12" s="9" t="s">
        <v>37</v>
      </c>
    </row>
    <row r="13" spans="1:15" ht="72" x14ac:dyDescent="0.25">
      <c r="A13" s="62" t="s">
        <v>325</v>
      </c>
      <c r="B13" s="61" t="s">
        <v>326</v>
      </c>
      <c r="C13" s="62" t="s">
        <v>230</v>
      </c>
      <c r="D13" s="60" t="s">
        <v>231</v>
      </c>
      <c r="E13" s="60" t="s">
        <v>19</v>
      </c>
      <c r="F13" s="60" t="s">
        <v>20</v>
      </c>
      <c r="G13" s="63" t="s">
        <v>29</v>
      </c>
      <c r="H13" s="63" t="s">
        <v>26</v>
      </c>
      <c r="I13" s="63" t="s">
        <v>23</v>
      </c>
      <c r="J13" s="64" t="s">
        <v>232</v>
      </c>
      <c r="K13" s="60" t="s">
        <v>1399</v>
      </c>
      <c r="L13" s="60" t="s">
        <v>37</v>
      </c>
      <c r="M13" s="68" t="s">
        <v>37</v>
      </c>
      <c r="N13" s="68" t="s">
        <v>37</v>
      </c>
      <c r="O13" s="68" t="s">
        <v>37</v>
      </c>
    </row>
    <row r="14" spans="1:15" ht="36" x14ac:dyDescent="0.25">
      <c r="A14" s="76" t="s">
        <v>325</v>
      </c>
      <c r="B14" s="75" t="s">
        <v>326</v>
      </c>
      <c r="C14" s="76" t="s">
        <v>233</v>
      </c>
      <c r="D14" s="74" t="s">
        <v>996</v>
      </c>
      <c r="E14" s="74" t="s">
        <v>19</v>
      </c>
      <c r="F14" s="74" t="s">
        <v>20</v>
      </c>
      <c r="G14" s="77" t="s">
        <v>29</v>
      </c>
      <c r="H14" s="77" t="s">
        <v>30</v>
      </c>
      <c r="I14" s="77" t="s">
        <v>31</v>
      </c>
      <c r="J14" s="78" t="s">
        <v>234</v>
      </c>
      <c r="K14" s="77" t="s">
        <v>331</v>
      </c>
      <c r="L14" s="74" t="s">
        <v>37</v>
      </c>
      <c r="M14" s="82" t="s">
        <v>37</v>
      </c>
      <c r="N14" s="82" t="s">
        <v>37</v>
      </c>
      <c r="O14" s="82" t="s">
        <v>37</v>
      </c>
    </row>
    <row r="15" spans="1:15" ht="48" x14ac:dyDescent="0.25">
      <c r="A15" s="76" t="s">
        <v>325</v>
      </c>
      <c r="B15" s="75" t="s">
        <v>326</v>
      </c>
      <c r="C15" s="76" t="s">
        <v>236</v>
      </c>
      <c r="D15" s="74" t="s">
        <v>237</v>
      </c>
      <c r="E15" s="74" t="s">
        <v>19</v>
      </c>
      <c r="F15" s="74" t="s">
        <v>20</v>
      </c>
      <c r="G15" s="77" t="s">
        <v>29</v>
      </c>
      <c r="H15" s="77" t="s">
        <v>30</v>
      </c>
      <c r="I15" s="77" t="s">
        <v>31</v>
      </c>
      <c r="J15" s="78" t="s">
        <v>238</v>
      </c>
      <c r="K15" s="77" t="s">
        <v>331</v>
      </c>
      <c r="L15" s="74" t="s">
        <v>37</v>
      </c>
      <c r="M15" s="82" t="s">
        <v>37</v>
      </c>
      <c r="N15" s="82" t="s">
        <v>37</v>
      </c>
      <c r="O15" s="82" t="s">
        <v>37</v>
      </c>
    </row>
    <row r="16" spans="1:15" ht="36" x14ac:dyDescent="0.25">
      <c r="A16" s="76" t="s">
        <v>325</v>
      </c>
      <c r="B16" s="75" t="s">
        <v>326</v>
      </c>
      <c r="C16" s="76" t="s">
        <v>239</v>
      </c>
      <c r="D16" s="74" t="s">
        <v>995</v>
      </c>
      <c r="E16" s="74" t="s">
        <v>19</v>
      </c>
      <c r="F16" s="74" t="s">
        <v>20</v>
      </c>
      <c r="G16" s="77" t="s">
        <v>29</v>
      </c>
      <c r="H16" s="77" t="s">
        <v>30</v>
      </c>
      <c r="I16" s="77" t="s">
        <v>31</v>
      </c>
      <c r="J16" s="78" t="s">
        <v>240</v>
      </c>
      <c r="K16" s="77" t="s">
        <v>331</v>
      </c>
      <c r="L16" s="74" t="s">
        <v>37</v>
      </c>
      <c r="M16" s="82" t="s">
        <v>37</v>
      </c>
      <c r="N16" s="82" t="s">
        <v>37</v>
      </c>
      <c r="O16" s="82" t="s">
        <v>37</v>
      </c>
    </row>
    <row r="17" spans="1:15" ht="48" x14ac:dyDescent="0.25">
      <c r="A17" s="76" t="s">
        <v>325</v>
      </c>
      <c r="B17" s="75" t="s">
        <v>326</v>
      </c>
      <c r="C17" s="76" t="s">
        <v>241</v>
      </c>
      <c r="D17" s="74" t="s">
        <v>242</v>
      </c>
      <c r="E17" s="74" t="s">
        <v>19</v>
      </c>
      <c r="F17" s="74" t="s">
        <v>20</v>
      </c>
      <c r="G17" s="77" t="s">
        <v>29</v>
      </c>
      <c r="H17" s="77" t="s">
        <v>30</v>
      </c>
      <c r="I17" s="77" t="s">
        <v>31</v>
      </c>
      <c r="J17" s="78" t="s">
        <v>243</v>
      </c>
      <c r="K17" s="77" t="s">
        <v>331</v>
      </c>
      <c r="L17" s="74" t="s">
        <v>37</v>
      </c>
      <c r="M17" s="82" t="s">
        <v>37</v>
      </c>
      <c r="N17" s="82" t="s">
        <v>37</v>
      </c>
      <c r="O17" s="82" t="s">
        <v>37</v>
      </c>
    </row>
    <row r="18" spans="1:15" x14ac:dyDescent="0.25">
      <c r="A18" s="6" t="s">
        <v>325</v>
      </c>
      <c r="B18" s="4" t="s">
        <v>326</v>
      </c>
      <c r="C18" s="6" t="s">
        <v>244</v>
      </c>
      <c r="D18" s="5" t="s">
        <v>245</v>
      </c>
      <c r="E18" s="5" t="s">
        <v>246</v>
      </c>
      <c r="F18" s="5" t="s">
        <v>20</v>
      </c>
      <c r="G18" s="7" t="s">
        <v>29</v>
      </c>
      <c r="H18" s="7" t="s">
        <v>22</v>
      </c>
      <c r="I18" s="7" t="s">
        <v>26</v>
      </c>
      <c r="J18" s="8" t="s">
        <v>247</v>
      </c>
      <c r="K18" s="7"/>
      <c r="L18" s="5" t="s">
        <v>26</v>
      </c>
      <c r="M18" s="13">
        <v>3.35</v>
      </c>
      <c r="N18" s="13" t="s">
        <v>26</v>
      </c>
      <c r="O18" s="13">
        <v>33.299999999999997</v>
      </c>
    </row>
    <row r="19" spans="1:15" ht="25.5" x14ac:dyDescent="0.25">
      <c r="A19" s="6" t="s">
        <v>325</v>
      </c>
      <c r="B19" s="4" t="s">
        <v>326</v>
      </c>
      <c r="C19" s="6" t="s">
        <v>248</v>
      </c>
      <c r="D19" s="5" t="s">
        <v>249</v>
      </c>
      <c r="E19" s="5" t="s">
        <v>19</v>
      </c>
      <c r="F19" s="5" t="s">
        <v>20</v>
      </c>
      <c r="G19" s="7" t="s">
        <v>29</v>
      </c>
      <c r="H19" s="7" t="s">
        <v>30</v>
      </c>
      <c r="I19" s="7" t="s">
        <v>26</v>
      </c>
      <c r="J19" s="8" t="s">
        <v>250</v>
      </c>
      <c r="K19" s="7"/>
      <c r="L19" s="5" t="s">
        <v>37</v>
      </c>
      <c r="M19" s="9" t="s">
        <v>37</v>
      </c>
      <c r="N19" s="9" t="s">
        <v>37</v>
      </c>
      <c r="O19" s="9" t="s">
        <v>37</v>
      </c>
    </row>
    <row r="20" spans="1:15" ht="25.5" x14ac:dyDescent="0.25">
      <c r="A20" s="6" t="s">
        <v>325</v>
      </c>
      <c r="B20" s="4" t="s">
        <v>326</v>
      </c>
      <c r="C20" s="6" t="s">
        <v>251</v>
      </c>
      <c r="D20" s="5" t="s">
        <v>252</v>
      </c>
      <c r="E20" s="5" t="s">
        <v>19</v>
      </c>
      <c r="F20" s="5" t="s">
        <v>20</v>
      </c>
      <c r="G20" s="7" t="s">
        <v>29</v>
      </c>
      <c r="H20" s="7" t="s">
        <v>30</v>
      </c>
      <c r="I20" s="7" t="s">
        <v>26</v>
      </c>
      <c r="J20" s="8" t="s">
        <v>253</v>
      </c>
      <c r="K20" s="7"/>
      <c r="L20" s="5" t="s">
        <v>37</v>
      </c>
      <c r="M20" s="9" t="s">
        <v>37</v>
      </c>
      <c r="N20" s="9" t="s">
        <v>37</v>
      </c>
      <c r="O20" s="9" t="s">
        <v>37</v>
      </c>
    </row>
    <row r="21" spans="1:15" x14ac:dyDescent="0.25">
      <c r="A21" s="6" t="s">
        <v>325</v>
      </c>
      <c r="B21" s="4" t="s">
        <v>326</v>
      </c>
      <c r="C21" s="6" t="s">
        <v>695</v>
      </c>
      <c r="D21" s="5" t="s">
        <v>696</v>
      </c>
      <c r="E21" s="5" t="s">
        <v>246</v>
      </c>
      <c r="F21" s="5" t="s">
        <v>20</v>
      </c>
      <c r="G21" s="7" t="s">
        <v>29</v>
      </c>
      <c r="H21" s="7" t="s">
        <v>30</v>
      </c>
      <c r="I21" s="7" t="s">
        <v>26</v>
      </c>
      <c r="J21" s="8" t="s">
        <v>732</v>
      </c>
      <c r="K21" s="7"/>
      <c r="L21" s="5" t="s">
        <v>37</v>
      </c>
      <c r="M21" s="9" t="s">
        <v>37</v>
      </c>
      <c r="N21" s="9" t="s">
        <v>37</v>
      </c>
      <c r="O21" s="9" t="s">
        <v>37</v>
      </c>
    </row>
    <row r="22" spans="1:15" ht="60" x14ac:dyDescent="0.25">
      <c r="A22" s="62" t="s">
        <v>325</v>
      </c>
      <c r="B22" s="61" t="s">
        <v>326</v>
      </c>
      <c r="C22" s="62" t="s">
        <v>290</v>
      </c>
      <c r="D22" s="60" t="s">
        <v>291</v>
      </c>
      <c r="E22" s="60" t="s">
        <v>263</v>
      </c>
      <c r="F22" s="60" t="s">
        <v>75</v>
      </c>
      <c r="G22" s="63" t="s">
        <v>21</v>
      </c>
      <c r="H22" s="63" t="s">
        <v>22</v>
      </c>
      <c r="I22" s="63" t="s">
        <v>23</v>
      </c>
      <c r="J22" s="64" t="s">
        <v>292</v>
      </c>
      <c r="K22" s="60" t="s">
        <v>1399</v>
      </c>
      <c r="L22" s="68">
        <v>0</v>
      </c>
      <c r="M22" s="68">
        <v>3530</v>
      </c>
      <c r="N22" s="68">
        <v>0</v>
      </c>
      <c r="O22" s="68">
        <v>7650</v>
      </c>
    </row>
    <row r="23" spans="1:15" ht="51" x14ac:dyDescent="0.25">
      <c r="A23" s="76" t="s">
        <v>325</v>
      </c>
      <c r="B23" s="75" t="s">
        <v>326</v>
      </c>
      <c r="C23" s="76" t="s">
        <v>293</v>
      </c>
      <c r="D23" s="74" t="s">
        <v>294</v>
      </c>
      <c r="E23" s="74" t="s">
        <v>263</v>
      </c>
      <c r="F23" s="74" t="s">
        <v>75</v>
      </c>
      <c r="G23" s="77" t="s">
        <v>29</v>
      </c>
      <c r="H23" s="77" t="s">
        <v>30</v>
      </c>
      <c r="I23" s="77" t="s">
        <v>31</v>
      </c>
      <c r="J23" s="78" t="s">
        <v>295</v>
      </c>
      <c r="K23" s="77" t="s">
        <v>296</v>
      </c>
      <c r="L23" s="82" t="s">
        <v>37</v>
      </c>
      <c r="M23" s="82" t="s">
        <v>37</v>
      </c>
      <c r="N23" s="82" t="s">
        <v>37</v>
      </c>
      <c r="O23" s="82" t="s">
        <v>37</v>
      </c>
    </row>
    <row r="24" spans="1:15" ht="51" x14ac:dyDescent="0.25">
      <c r="A24" s="76" t="s">
        <v>325</v>
      </c>
      <c r="B24" s="75" t="s">
        <v>326</v>
      </c>
      <c r="C24" s="76" t="s">
        <v>297</v>
      </c>
      <c r="D24" s="74" t="s">
        <v>298</v>
      </c>
      <c r="E24" s="74" t="s">
        <v>263</v>
      </c>
      <c r="F24" s="74" t="s">
        <v>75</v>
      </c>
      <c r="G24" s="77" t="s">
        <v>29</v>
      </c>
      <c r="H24" s="77" t="s">
        <v>30</v>
      </c>
      <c r="I24" s="77" t="s">
        <v>31</v>
      </c>
      <c r="J24" s="78" t="s">
        <v>299</v>
      </c>
      <c r="K24" s="77" t="s">
        <v>296</v>
      </c>
      <c r="L24" s="82" t="s">
        <v>37</v>
      </c>
      <c r="M24" s="82" t="s">
        <v>37</v>
      </c>
      <c r="N24" s="82" t="s">
        <v>37</v>
      </c>
      <c r="O24" s="82" t="s">
        <v>37</v>
      </c>
    </row>
    <row r="25" spans="1:15" ht="60" x14ac:dyDescent="0.25">
      <c r="A25" s="62" t="s">
        <v>325</v>
      </c>
      <c r="B25" s="61" t="s">
        <v>326</v>
      </c>
      <c r="C25" s="62" t="s">
        <v>300</v>
      </c>
      <c r="D25" s="60" t="s">
        <v>301</v>
      </c>
      <c r="E25" s="60" t="s">
        <v>263</v>
      </c>
      <c r="F25" s="60" t="s">
        <v>75</v>
      </c>
      <c r="G25" s="63" t="s">
        <v>29</v>
      </c>
      <c r="H25" s="63" t="s">
        <v>26</v>
      </c>
      <c r="I25" s="63" t="s">
        <v>23</v>
      </c>
      <c r="J25" s="64" t="s">
        <v>302</v>
      </c>
      <c r="K25" s="60" t="s">
        <v>1399</v>
      </c>
      <c r="L25" s="68" t="s">
        <v>37</v>
      </c>
      <c r="M25" s="68" t="s">
        <v>37</v>
      </c>
      <c r="N25" s="68" t="s">
        <v>37</v>
      </c>
      <c r="O25" s="68" t="s">
        <v>37</v>
      </c>
    </row>
    <row r="26" spans="1:15" ht="51" x14ac:dyDescent="0.25">
      <c r="A26" s="76" t="s">
        <v>325</v>
      </c>
      <c r="B26" s="75" t="s">
        <v>326</v>
      </c>
      <c r="C26" s="76" t="s">
        <v>303</v>
      </c>
      <c r="D26" s="74" t="s">
        <v>304</v>
      </c>
      <c r="E26" s="74" t="s">
        <v>263</v>
      </c>
      <c r="F26" s="74" t="s">
        <v>75</v>
      </c>
      <c r="G26" s="77" t="s">
        <v>29</v>
      </c>
      <c r="H26" s="77" t="s">
        <v>30</v>
      </c>
      <c r="I26" s="77" t="s">
        <v>31</v>
      </c>
      <c r="J26" s="78" t="s">
        <v>305</v>
      </c>
      <c r="K26" s="77" t="s">
        <v>306</v>
      </c>
      <c r="L26" s="82" t="s">
        <v>37</v>
      </c>
      <c r="M26" s="82" t="s">
        <v>37</v>
      </c>
      <c r="N26" s="82" t="s">
        <v>37</v>
      </c>
      <c r="O26" s="82" t="s">
        <v>37</v>
      </c>
    </row>
    <row r="27" spans="1:15" ht="51" x14ac:dyDescent="0.25">
      <c r="A27" s="76" t="s">
        <v>325</v>
      </c>
      <c r="B27" s="75" t="s">
        <v>326</v>
      </c>
      <c r="C27" s="76" t="s">
        <v>307</v>
      </c>
      <c r="D27" s="74" t="s">
        <v>308</v>
      </c>
      <c r="E27" s="74" t="s">
        <v>263</v>
      </c>
      <c r="F27" s="74" t="s">
        <v>75</v>
      </c>
      <c r="G27" s="77" t="s">
        <v>29</v>
      </c>
      <c r="H27" s="77" t="s">
        <v>30</v>
      </c>
      <c r="I27" s="77" t="s">
        <v>31</v>
      </c>
      <c r="J27" s="78" t="s">
        <v>309</v>
      </c>
      <c r="K27" s="77" t="s">
        <v>306</v>
      </c>
      <c r="L27" s="82" t="s">
        <v>37</v>
      </c>
      <c r="M27" s="82" t="s">
        <v>37</v>
      </c>
      <c r="N27" s="82" t="s">
        <v>37</v>
      </c>
      <c r="O27" s="82" t="s">
        <v>37</v>
      </c>
    </row>
    <row r="28" spans="1:15" ht="72" x14ac:dyDescent="0.25">
      <c r="A28" s="6" t="s">
        <v>325</v>
      </c>
      <c r="B28" s="4" t="s">
        <v>326</v>
      </c>
      <c r="C28" s="6" t="s">
        <v>310</v>
      </c>
      <c r="D28" s="5" t="s">
        <v>311</v>
      </c>
      <c r="E28" s="5" t="s">
        <v>215</v>
      </c>
      <c r="F28" s="5" t="s">
        <v>75</v>
      </c>
      <c r="G28" s="7" t="s">
        <v>21</v>
      </c>
      <c r="H28" s="7" t="s">
        <v>30</v>
      </c>
      <c r="I28" s="7" t="s">
        <v>26</v>
      </c>
      <c r="J28" s="8" t="s">
        <v>312</v>
      </c>
      <c r="K28" s="7" t="s">
        <v>277</v>
      </c>
      <c r="L28" s="9" t="s">
        <v>37</v>
      </c>
      <c r="M28" s="9" t="s">
        <v>37</v>
      </c>
      <c r="N28" s="9" t="s">
        <v>37</v>
      </c>
      <c r="O28" s="9" t="s">
        <v>37</v>
      </c>
    </row>
  </sheetData>
  <autoFilter ref="A6:O28"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A6C9021D-50AA-40CC-9775-D3F3F619A160}"/>
    <hyperlink ref="A1" location="'Informacje ogólne'!A1" display="Informacje ogólne (link)" xr:uid="{3FBAED89-6765-4BF4-8B63-B1D5333272E4}"/>
  </hyperlinks>
  <pageMargins left="0.70866141732283472" right="0.70866141732283472" top="0.74803149606299213" bottom="0.74803149606299213" header="0.31496062992125984" footer="0.31496062992125984"/>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BA954-2243-482F-87B6-54639D178EA0}">
  <sheetPr>
    <tabColor rgb="FF00B050"/>
  </sheetPr>
  <dimension ref="A1:O34"/>
  <sheetViews>
    <sheetView workbookViewId="0"/>
  </sheetViews>
  <sheetFormatPr defaultRowHeight="12.75" x14ac:dyDescent="0.25"/>
  <cols>
    <col min="1" max="1" width="24.7109375" style="1" customWidth="1"/>
    <col min="2" max="2" width="10.42578125" style="1" customWidth="1"/>
    <col min="3" max="3" width="11.7109375" style="1" bestFit="1" customWidth="1"/>
    <col min="4" max="4" width="36" style="1" customWidth="1"/>
    <col min="5" max="5" width="13.85546875" style="1" customWidth="1"/>
    <col min="6" max="7" width="14.5703125" style="1" customWidth="1"/>
    <col min="8" max="8" width="13.85546875" style="1" customWidth="1"/>
    <col min="9" max="9" width="15.140625" style="1" customWidth="1"/>
    <col min="10" max="10" width="95.7109375" style="1" customWidth="1"/>
    <col min="11" max="11" width="57.85546875" style="1" customWidth="1"/>
    <col min="12" max="12" width="15.140625" style="1" customWidth="1"/>
    <col min="13" max="15" width="15.7109375" style="1" customWidth="1"/>
    <col min="16" max="16384" width="9.140625" style="1"/>
  </cols>
  <sheetData>
    <row r="1" spans="1:15" x14ac:dyDescent="0.25">
      <c r="A1" s="58" t="s">
        <v>1390</v>
      </c>
    </row>
    <row r="2" spans="1:15" x14ac:dyDescent="0.25">
      <c r="A2" s="57" t="s">
        <v>1347</v>
      </c>
    </row>
    <row r="3" spans="1:15" x14ac:dyDescent="0.25">
      <c r="A3" s="29"/>
    </row>
    <row r="4" spans="1:15" ht="39.950000000000003" customHeight="1" x14ac:dyDescent="0.25">
      <c r="A4" s="146" t="s">
        <v>0</v>
      </c>
      <c r="B4" s="146" t="s">
        <v>1</v>
      </c>
      <c r="C4" s="146" t="s">
        <v>2</v>
      </c>
      <c r="D4" s="146" t="s">
        <v>3</v>
      </c>
      <c r="E4" s="146" t="s">
        <v>4</v>
      </c>
      <c r="F4" s="146" t="s">
        <v>5</v>
      </c>
      <c r="G4" s="146" t="s">
        <v>6</v>
      </c>
      <c r="H4" s="146" t="s">
        <v>7</v>
      </c>
      <c r="I4" s="146" t="s">
        <v>8</v>
      </c>
      <c r="J4" s="146" t="s">
        <v>9</v>
      </c>
      <c r="K4" s="146" t="s">
        <v>10</v>
      </c>
      <c r="L4" s="148" t="s">
        <v>11</v>
      </c>
      <c r="M4" s="149"/>
      <c r="N4" s="149"/>
      <c r="O4" s="150"/>
    </row>
    <row r="5" spans="1:15" ht="39.950000000000003" customHeight="1" x14ac:dyDescent="0.25">
      <c r="A5" s="146"/>
      <c r="B5" s="146"/>
      <c r="C5" s="146"/>
      <c r="D5" s="146"/>
      <c r="E5" s="146"/>
      <c r="F5" s="146"/>
      <c r="G5" s="146"/>
      <c r="H5" s="146"/>
      <c r="I5" s="146"/>
      <c r="J5" s="146"/>
      <c r="K5" s="146"/>
      <c r="L5" s="146" t="s">
        <v>12</v>
      </c>
      <c r="M5" s="146"/>
      <c r="N5" s="146" t="s">
        <v>13</v>
      </c>
      <c r="O5" s="146"/>
    </row>
    <row r="6" spans="1:15" ht="39.950000000000003" customHeight="1" x14ac:dyDescent="0.25">
      <c r="A6" s="146"/>
      <c r="B6" s="146"/>
      <c r="C6" s="146"/>
      <c r="D6" s="146"/>
      <c r="E6" s="146"/>
      <c r="F6" s="146"/>
      <c r="G6" s="146"/>
      <c r="H6" s="146"/>
      <c r="I6" s="146"/>
      <c r="J6" s="146"/>
      <c r="K6" s="146"/>
      <c r="L6" s="2" t="s">
        <v>1414</v>
      </c>
      <c r="M6" s="2" t="s">
        <v>14</v>
      </c>
      <c r="N6" s="2" t="s">
        <v>1414</v>
      </c>
      <c r="O6" s="2" t="s">
        <v>14</v>
      </c>
    </row>
    <row r="7" spans="1:15" ht="51" x14ac:dyDescent="0.25">
      <c r="A7" s="5" t="s">
        <v>332</v>
      </c>
      <c r="B7" s="4" t="s">
        <v>333</v>
      </c>
      <c r="C7" s="6" t="s">
        <v>334</v>
      </c>
      <c r="D7" s="5" t="s">
        <v>335</v>
      </c>
      <c r="E7" s="5" t="s">
        <v>336</v>
      </c>
      <c r="F7" s="5" t="s">
        <v>20</v>
      </c>
      <c r="G7" s="7" t="s">
        <v>21</v>
      </c>
      <c r="H7" s="7" t="s">
        <v>30</v>
      </c>
      <c r="I7" s="7" t="s">
        <v>26</v>
      </c>
      <c r="J7" s="8" t="s">
        <v>337</v>
      </c>
      <c r="K7" s="7"/>
      <c r="L7" s="9" t="s">
        <v>37</v>
      </c>
      <c r="M7" s="9" t="s">
        <v>37</v>
      </c>
      <c r="N7" s="9" t="s">
        <v>37</v>
      </c>
      <c r="O7" s="9" t="s">
        <v>37</v>
      </c>
    </row>
    <row r="8" spans="1:15" ht="60" x14ac:dyDescent="0.25">
      <c r="A8" s="5" t="s">
        <v>332</v>
      </c>
      <c r="B8" s="4" t="s">
        <v>333</v>
      </c>
      <c r="C8" s="6" t="s">
        <v>338</v>
      </c>
      <c r="D8" s="5" t="s">
        <v>994</v>
      </c>
      <c r="E8" s="5" t="s">
        <v>339</v>
      </c>
      <c r="F8" s="5" t="s">
        <v>20</v>
      </c>
      <c r="G8" s="7" t="s">
        <v>21</v>
      </c>
      <c r="H8" s="7" t="s">
        <v>22</v>
      </c>
      <c r="I8" s="7" t="s">
        <v>26</v>
      </c>
      <c r="J8" s="8" t="s">
        <v>340</v>
      </c>
      <c r="K8" s="7"/>
      <c r="L8" s="9" t="s">
        <v>26</v>
      </c>
      <c r="M8" s="9">
        <v>16</v>
      </c>
      <c r="N8" s="9" t="s">
        <v>26</v>
      </c>
      <c r="O8" s="9">
        <v>29</v>
      </c>
    </row>
    <row r="9" spans="1:15" ht="153" x14ac:dyDescent="0.25">
      <c r="A9" s="5" t="s">
        <v>332</v>
      </c>
      <c r="B9" s="4" t="s">
        <v>333</v>
      </c>
      <c r="C9" s="6" t="s">
        <v>341</v>
      </c>
      <c r="D9" s="5" t="s">
        <v>993</v>
      </c>
      <c r="E9" s="5" t="s">
        <v>339</v>
      </c>
      <c r="F9" s="5" t="s">
        <v>20</v>
      </c>
      <c r="G9" s="7" t="s">
        <v>21</v>
      </c>
      <c r="H9" s="7" t="s">
        <v>22</v>
      </c>
      <c r="I9" s="7" t="s">
        <v>26</v>
      </c>
      <c r="J9" s="8" t="s">
        <v>342</v>
      </c>
      <c r="K9" s="7" t="s">
        <v>343</v>
      </c>
      <c r="L9" s="9" t="s">
        <v>26</v>
      </c>
      <c r="M9" s="9">
        <v>420000</v>
      </c>
      <c r="N9" s="9" t="s">
        <v>26</v>
      </c>
      <c r="O9" s="9">
        <v>1785000</v>
      </c>
    </row>
    <row r="10" spans="1:15" ht="60" x14ac:dyDescent="0.25">
      <c r="A10" s="5" t="s">
        <v>332</v>
      </c>
      <c r="B10" s="4" t="s">
        <v>333</v>
      </c>
      <c r="C10" s="6" t="s">
        <v>344</v>
      </c>
      <c r="D10" s="5" t="s">
        <v>992</v>
      </c>
      <c r="E10" s="5" t="s">
        <v>339</v>
      </c>
      <c r="F10" s="5" t="s">
        <v>20</v>
      </c>
      <c r="G10" s="7" t="s">
        <v>21</v>
      </c>
      <c r="H10" s="7" t="s">
        <v>30</v>
      </c>
      <c r="I10" s="7" t="s">
        <v>26</v>
      </c>
      <c r="J10" s="8" t="s">
        <v>345</v>
      </c>
      <c r="K10" s="7"/>
      <c r="L10" s="9" t="s">
        <v>37</v>
      </c>
      <c r="M10" s="9" t="s">
        <v>37</v>
      </c>
      <c r="N10" s="9" t="s">
        <v>37</v>
      </c>
      <c r="O10" s="9" t="s">
        <v>37</v>
      </c>
    </row>
    <row r="11" spans="1:15" ht="168" x14ac:dyDescent="0.25">
      <c r="A11" s="5" t="s">
        <v>332</v>
      </c>
      <c r="B11" s="4" t="s">
        <v>333</v>
      </c>
      <c r="C11" s="6" t="s">
        <v>346</v>
      </c>
      <c r="D11" s="5" t="s">
        <v>347</v>
      </c>
      <c r="E11" s="5" t="s">
        <v>19</v>
      </c>
      <c r="F11" s="5" t="s">
        <v>20</v>
      </c>
      <c r="G11" s="7" t="s">
        <v>29</v>
      </c>
      <c r="H11" s="7" t="s">
        <v>30</v>
      </c>
      <c r="I11" s="7" t="s">
        <v>26</v>
      </c>
      <c r="J11" s="8" t="s">
        <v>348</v>
      </c>
      <c r="K11" s="7"/>
      <c r="L11" s="9" t="s">
        <v>26</v>
      </c>
      <c r="M11" s="9">
        <v>16</v>
      </c>
      <c r="N11" s="9" t="s">
        <v>26</v>
      </c>
      <c r="O11" s="9">
        <v>27</v>
      </c>
    </row>
    <row r="12" spans="1:15" ht="51" x14ac:dyDescent="0.25">
      <c r="A12" s="5" t="s">
        <v>332</v>
      </c>
      <c r="B12" s="4" t="s">
        <v>333</v>
      </c>
      <c r="C12" s="6" t="s">
        <v>349</v>
      </c>
      <c r="D12" s="5" t="s">
        <v>350</v>
      </c>
      <c r="E12" s="5" t="s">
        <v>19</v>
      </c>
      <c r="F12" s="5" t="s">
        <v>20</v>
      </c>
      <c r="G12" s="7" t="s">
        <v>29</v>
      </c>
      <c r="H12" s="7" t="s">
        <v>30</v>
      </c>
      <c r="I12" s="7" t="s">
        <v>26</v>
      </c>
      <c r="J12" s="8" t="s">
        <v>351</v>
      </c>
      <c r="K12" s="7"/>
      <c r="L12" s="9" t="s">
        <v>26</v>
      </c>
      <c r="M12" s="9">
        <v>16</v>
      </c>
      <c r="N12" s="9" t="s">
        <v>26</v>
      </c>
      <c r="O12" s="9">
        <v>27</v>
      </c>
    </row>
    <row r="13" spans="1:15" ht="84" x14ac:dyDescent="0.25">
      <c r="A13" s="5" t="s">
        <v>332</v>
      </c>
      <c r="B13" s="4" t="s">
        <v>333</v>
      </c>
      <c r="C13" s="6" t="s">
        <v>352</v>
      </c>
      <c r="D13" s="5" t="s">
        <v>353</v>
      </c>
      <c r="E13" s="5" t="s">
        <v>354</v>
      </c>
      <c r="F13" s="5" t="s">
        <v>20</v>
      </c>
      <c r="G13" s="7" t="s">
        <v>29</v>
      </c>
      <c r="H13" s="7" t="s">
        <v>30</v>
      </c>
      <c r="I13" s="7" t="s">
        <v>26</v>
      </c>
      <c r="J13" s="8" t="s">
        <v>1045</v>
      </c>
      <c r="K13" s="7"/>
      <c r="L13" s="9" t="s">
        <v>37</v>
      </c>
      <c r="M13" s="9" t="s">
        <v>37</v>
      </c>
      <c r="N13" s="9" t="s">
        <v>37</v>
      </c>
      <c r="O13" s="9" t="s">
        <v>37</v>
      </c>
    </row>
    <row r="14" spans="1:15" ht="51" x14ac:dyDescent="0.25">
      <c r="A14" s="5" t="s">
        <v>332</v>
      </c>
      <c r="B14" s="4" t="s">
        <v>333</v>
      </c>
      <c r="C14" s="6" t="s">
        <v>355</v>
      </c>
      <c r="D14" s="5" t="s">
        <v>988</v>
      </c>
      <c r="E14" s="5" t="s">
        <v>339</v>
      </c>
      <c r="F14" s="5" t="s">
        <v>20</v>
      </c>
      <c r="G14" s="7" t="s">
        <v>29</v>
      </c>
      <c r="H14" s="7" t="s">
        <v>30</v>
      </c>
      <c r="I14" s="7" t="s">
        <v>26</v>
      </c>
      <c r="J14" s="8" t="s">
        <v>356</v>
      </c>
      <c r="K14" s="7"/>
      <c r="L14" s="9" t="s">
        <v>37</v>
      </c>
      <c r="M14" s="9" t="s">
        <v>37</v>
      </c>
      <c r="N14" s="9" t="s">
        <v>37</v>
      </c>
      <c r="O14" s="9" t="s">
        <v>37</v>
      </c>
    </row>
    <row r="15" spans="1:15" ht="38.25" x14ac:dyDescent="0.25">
      <c r="A15" s="5" t="s">
        <v>332</v>
      </c>
      <c r="B15" s="4" t="s">
        <v>333</v>
      </c>
      <c r="C15" s="6" t="s">
        <v>357</v>
      </c>
      <c r="D15" s="5" t="s">
        <v>358</v>
      </c>
      <c r="E15" s="5" t="s">
        <v>19</v>
      </c>
      <c r="F15" s="5" t="s">
        <v>20</v>
      </c>
      <c r="G15" s="7" t="s">
        <v>29</v>
      </c>
      <c r="H15" s="7" t="s">
        <v>30</v>
      </c>
      <c r="I15" s="7" t="s">
        <v>26</v>
      </c>
      <c r="J15" s="8" t="s">
        <v>359</v>
      </c>
      <c r="K15" s="7"/>
      <c r="L15" s="9" t="s">
        <v>37</v>
      </c>
      <c r="M15" s="9" t="s">
        <v>37</v>
      </c>
      <c r="N15" s="9" t="s">
        <v>37</v>
      </c>
      <c r="O15" s="9" t="s">
        <v>37</v>
      </c>
    </row>
    <row r="16" spans="1:15" ht="60" x14ac:dyDescent="0.25">
      <c r="A16" s="5" t="s">
        <v>332</v>
      </c>
      <c r="B16" s="4" t="s">
        <v>333</v>
      </c>
      <c r="C16" s="6" t="s">
        <v>360</v>
      </c>
      <c r="D16" s="5" t="s">
        <v>987</v>
      </c>
      <c r="E16" s="5" t="s">
        <v>361</v>
      </c>
      <c r="F16" s="5" t="s">
        <v>20</v>
      </c>
      <c r="G16" s="7" t="s">
        <v>29</v>
      </c>
      <c r="H16" s="7" t="s">
        <v>30</v>
      </c>
      <c r="I16" s="7" t="s">
        <v>26</v>
      </c>
      <c r="J16" s="8" t="s">
        <v>362</v>
      </c>
      <c r="K16" s="7"/>
      <c r="L16" s="9" t="s">
        <v>37</v>
      </c>
      <c r="M16" s="9" t="s">
        <v>37</v>
      </c>
      <c r="N16" s="9" t="s">
        <v>37</v>
      </c>
      <c r="O16" s="9" t="s">
        <v>37</v>
      </c>
    </row>
    <row r="17" spans="1:15" ht="96" x14ac:dyDescent="0.25">
      <c r="A17" s="5" t="s">
        <v>332</v>
      </c>
      <c r="B17" s="4" t="s">
        <v>333</v>
      </c>
      <c r="C17" s="6" t="s">
        <v>363</v>
      </c>
      <c r="D17" s="5" t="s">
        <v>986</v>
      </c>
      <c r="E17" s="5" t="s">
        <v>19</v>
      </c>
      <c r="F17" s="5" t="s">
        <v>20</v>
      </c>
      <c r="G17" s="7" t="s">
        <v>29</v>
      </c>
      <c r="H17" s="7" t="s">
        <v>30</v>
      </c>
      <c r="I17" s="7" t="s">
        <v>26</v>
      </c>
      <c r="J17" s="8" t="s">
        <v>364</v>
      </c>
      <c r="K17" s="7"/>
      <c r="L17" s="9" t="s">
        <v>37</v>
      </c>
      <c r="M17" s="9" t="s">
        <v>37</v>
      </c>
      <c r="N17" s="9" t="s">
        <v>37</v>
      </c>
      <c r="O17" s="9" t="s">
        <v>37</v>
      </c>
    </row>
    <row r="18" spans="1:15" ht="36" x14ac:dyDescent="0.25">
      <c r="A18" s="5" t="s">
        <v>332</v>
      </c>
      <c r="B18" s="4" t="s">
        <v>333</v>
      </c>
      <c r="C18" s="6" t="s">
        <v>365</v>
      </c>
      <c r="D18" s="5" t="s">
        <v>985</v>
      </c>
      <c r="E18" s="5" t="s">
        <v>19</v>
      </c>
      <c r="F18" s="5" t="s">
        <v>20</v>
      </c>
      <c r="G18" s="7" t="s">
        <v>29</v>
      </c>
      <c r="H18" s="7" t="s">
        <v>30</v>
      </c>
      <c r="I18" s="7" t="s">
        <v>26</v>
      </c>
      <c r="J18" s="8" t="s">
        <v>366</v>
      </c>
      <c r="K18" s="7"/>
      <c r="L18" s="9" t="s">
        <v>37</v>
      </c>
      <c r="M18" s="9" t="s">
        <v>37</v>
      </c>
      <c r="N18" s="9" t="s">
        <v>37</v>
      </c>
      <c r="O18" s="9" t="s">
        <v>37</v>
      </c>
    </row>
    <row r="19" spans="1:15" ht="25.5" x14ac:dyDescent="0.25">
      <c r="A19" s="5" t="s">
        <v>332</v>
      </c>
      <c r="B19" s="4" t="s">
        <v>333</v>
      </c>
      <c r="C19" s="6" t="s">
        <v>367</v>
      </c>
      <c r="D19" s="5" t="s">
        <v>984</v>
      </c>
      <c r="E19" s="5" t="s">
        <v>339</v>
      </c>
      <c r="F19" s="5" t="s">
        <v>20</v>
      </c>
      <c r="G19" s="7" t="s">
        <v>29</v>
      </c>
      <c r="H19" s="7" t="s">
        <v>30</v>
      </c>
      <c r="I19" s="7" t="s">
        <v>26</v>
      </c>
      <c r="J19" s="8" t="s">
        <v>368</v>
      </c>
      <c r="K19" s="7"/>
      <c r="L19" s="9" t="s">
        <v>37</v>
      </c>
      <c r="M19" s="9" t="s">
        <v>37</v>
      </c>
      <c r="N19" s="9" t="s">
        <v>37</v>
      </c>
      <c r="O19" s="9" t="s">
        <v>37</v>
      </c>
    </row>
    <row r="20" spans="1:15" ht="36" x14ac:dyDescent="0.25">
      <c r="A20" s="5" t="s">
        <v>332</v>
      </c>
      <c r="B20" s="4" t="s">
        <v>333</v>
      </c>
      <c r="C20" s="6" t="s">
        <v>369</v>
      </c>
      <c r="D20" s="5" t="s">
        <v>983</v>
      </c>
      <c r="E20" s="5" t="s">
        <v>19</v>
      </c>
      <c r="F20" s="5" t="s">
        <v>20</v>
      </c>
      <c r="G20" s="7" t="s">
        <v>29</v>
      </c>
      <c r="H20" s="7" t="s">
        <v>30</v>
      </c>
      <c r="I20" s="7" t="s">
        <v>26</v>
      </c>
      <c r="J20" s="8" t="s">
        <v>370</v>
      </c>
      <c r="K20" s="7"/>
      <c r="L20" s="9" t="s">
        <v>37</v>
      </c>
      <c r="M20" s="9" t="s">
        <v>37</v>
      </c>
      <c r="N20" s="9" t="s">
        <v>37</v>
      </c>
      <c r="O20" s="9" t="s">
        <v>37</v>
      </c>
    </row>
    <row r="21" spans="1:15" ht="51" x14ac:dyDescent="0.25">
      <c r="A21" s="5" t="s">
        <v>332</v>
      </c>
      <c r="B21" s="4" t="s">
        <v>333</v>
      </c>
      <c r="C21" s="6" t="s">
        <v>371</v>
      </c>
      <c r="D21" s="5" t="s">
        <v>982</v>
      </c>
      <c r="E21" s="5" t="s">
        <v>74</v>
      </c>
      <c r="F21" s="5" t="s">
        <v>20</v>
      </c>
      <c r="G21" s="7" t="s">
        <v>29</v>
      </c>
      <c r="H21" s="7" t="s">
        <v>30</v>
      </c>
      <c r="I21" s="7" t="s">
        <v>26</v>
      </c>
      <c r="J21" s="8" t="s">
        <v>372</v>
      </c>
      <c r="K21" s="7"/>
      <c r="L21" s="9" t="s">
        <v>37</v>
      </c>
      <c r="M21" s="9" t="s">
        <v>37</v>
      </c>
      <c r="N21" s="9" t="s">
        <v>37</v>
      </c>
      <c r="O21" s="9" t="s">
        <v>37</v>
      </c>
    </row>
    <row r="22" spans="1:15" ht="25.5" x14ac:dyDescent="0.25">
      <c r="A22" s="5" t="s">
        <v>332</v>
      </c>
      <c r="B22" s="4" t="s">
        <v>333</v>
      </c>
      <c r="C22" s="6" t="s">
        <v>373</v>
      </c>
      <c r="D22" s="5" t="s">
        <v>374</v>
      </c>
      <c r="E22" s="5" t="s">
        <v>19</v>
      </c>
      <c r="F22" s="5" t="s">
        <v>20</v>
      </c>
      <c r="G22" s="7" t="s">
        <v>29</v>
      </c>
      <c r="H22" s="7" t="s">
        <v>30</v>
      </c>
      <c r="I22" s="7" t="s">
        <v>26</v>
      </c>
      <c r="J22" s="8" t="s">
        <v>375</v>
      </c>
      <c r="K22" s="7"/>
      <c r="L22" s="9" t="s">
        <v>37</v>
      </c>
      <c r="M22" s="9" t="s">
        <v>37</v>
      </c>
      <c r="N22" s="9" t="s">
        <v>37</v>
      </c>
      <c r="O22" s="9" t="s">
        <v>37</v>
      </c>
    </row>
    <row r="23" spans="1:15" ht="72" x14ac:dyDescent="0.25">
      <c r="A23" s="60" t="s">
        <v>332</v>
      </c>
      <c r="B23" s="61" t="s">
        <v>333</v>
      </c>
      <c r="C23" s="62" t="s">
        <v>376</v>
      </c>
      <c r="D23" s="60" t="s">
        <v>377</v>
      </c>
      <c r="E23" s="60" t="s">
        <v>336</v>
      </c>
      <c r="F23" s="60" t="s">
        <v>20</v>
      </c>
      <c r="G23" s="63" t="s">
        <v>29</v>
      </c>
      <c r="H23" s="63" t="s">
        <v>26</v>
      </c>
      <c r="I23" s="63" t="s">
        <v>23</v>
      </c>
      <c r="J23" s="64" t="s">
        <v>378</v>
      </c>
      <c r="K23" s="60" t="s">
        <v>1399</v>
      </c>
      <c r="L23" s="68" t="s">
        <v>37</v>
      </c>
      <c r="M23" s="68" t="s">
        <v>37</v>
      </c>
      <c r="N23" s="68" t="s">
        <v>37</v>
      </c>
      <c r="O23" s="68" t="s">
        <v>37</v>
      </c>
    </row>
    <row r="24" spans="1:15" ht="72" x14ac:dyDescent="0.25">
      <c r="A24" s="74" t="s">
        <v>332</v>
      </c>
      <c r="B24" s="75" t="s">
        <v>333</v>
      </c>
      <c r="C24" s="76" t="s">
        <v>379</v>
      </c>
      <c r="D24" s="74" t="s">
        <v>380</v>
      </c>
      <c r="E24" s="74" t="s">
        <v>336</v>
      </c>
      <c r="F24" s="74" t="s">
        <v>20</v>
      </c>
      <c r="G24" s="77" t="s">
        <v>29</v>
      </c>
      <c r="H24" s="77" t="s">
        <v>30</v>
      </c>
      <c r="I24" s="77" t="s">
        <v>31</v>
      </c>
      <c r="J24" s="78" t="s">
        <v>381</v>
      </c>
      <c r="K24" s="77" t="s">
        <v>382</v>
      </c>
      <c r="L24" s="82" t="s">
        <v>37</v>
      </c>
      <c r="M24" s="82" t="s">
        <v>37</v>
      </c>
      <c r="N24" s="82" t="s">
        <v>37</v>
      </c>
      <c r="O24" s="82" t="s">
        <v>37</v>
      </c>
    </row>
    <row r="25" spans="1:15" ht="72" x14ac:dyDescent="0.25">
      <c r="A25" s="74" t="s">
        <v>332</v>
      </c>
      <c r="B25" s="75" t="s">
        <v>333</v>
      </c>
      <c r="C25" s="76" t="s">
        <v>383</v>
      </c>
      <c r="D25" s="74" t="s">
        <v>384</v>
      </c>
      <c r="E25" s="74" t="s">
        <v>336</v>
      </c>
      <c r="F25" s="74" t="s">
        <v>20</v>
      </c>
      <c r="G25" s="77" t="s">
        <v>29</v>
      </c>
      <c r="H25" s="77" t="s">
        <v>30</v>
      </c>
      <c r="I25" s="77" t="s">
        <v>31</v>
      </c>
      <c r="J25" s="78" t="s">
        <v>385</v>
      </c>
      <c r="K25" s="77" t="s">
        <v>382</v>
      </c>
      <c r="L25" s="82" t="s">
        <v>37</v>
      </c>
      <c r="M25" s="82" t="s">
        <v>37</v>
      </c>
      <c r="N25" s="82" t="s">
        <v>37</v>
      </c>
      <c r="O25" s="82" t="s">
        <v>37</v>
      </c>
    </row>
    <row r="26" spans="1:15" ht="89.25" x14ac:dyDescent="0.25">
      <c r="A26" s="5" t="s">
        <v>332</v>
      </c>
      <c r="B26" s="4" t="s">
        <v>333</v>
      </c>
      <c r="C26" s="6" t="s">
        <v>386</v>
      </c>
      <c r="D26" s="5" t="s">
        <v>387</v>
      </c>
      <c r="E26" s="5" t="s">
        <v>19</v>
      </c>
      <c r="F26" s="5" t="s">
        <v>20</v>
      </c>
      <c r="G26" s="7" t="s">
        <v>29</v>
      </c>
      <c r="H26" s="7" t="s">
        <v>30</v>
      </c>
      <c r="I26" s="7" t="s">
        <v>26</v>
      </c>
      <c r="J26" s="8" t="s">
        <v>388</v>
      </c>
      <c r="K26" s="7" t="s">
        <v>389</v>
      </c>
      <c r="L26" s="9" t="s">
        <v>37</v>
      </c>
      <c r="M26" s="9" t="s">
        <v>37</v>
      </c>
      <c r="N26" s="9" t="s">
        <v>37</v>
      </c>
      <c r="O26" s="9" t="s">
        <v>37</v>
      </c>
    </row>
    <row r="27" spans="1:15" ht="108" x14ac:dyDescent="0.25">
      <c r="A27" s="5" t="s">
        <v>332</v>
      </c>
      <c r="B27" s="4" t="s">
        <v>333</v>
      </c>
      <c r="C27" s="6" t="s">
        <v>390</v>
      </c>
      <c r="D27" s="5" t="s">
        <v>391</v>
      </c>
      <c r="E27" s="5" t="s">
        <v>19</v>
      </c>
      <c r="F27" s="5" t="s">
        <v>20</v>
      </c>
      <c r="G27" s="7" t="s">
        <v>29</v>
      </c>
      <c r="H27" s="7" t="s">
        <v>30</v>
      </c>
      <c r="I27" s="7" t="s">
        <v>26</v>
      </c>
      <c r="J27" s="8" t="s">
        <v>392</v>
      </c>
      <c r="K27" s="7"/>
      <c r="L27" s="9" t="s">
        <v>37</v>
      </c>
      <c r="M27" s="9" t="s">
        <v>37</v>
      </c>
      <c r="N27" s="9" t="s">
        <v>37</v>
      </c>
      <c r="O27" s="9" t="s">
        <v>37</v>
      </c>
    </row>
    <row r="28" spans="1:15" ht="84" x14ac:dyDescent="0.25">
      <c r="A28" s="5" t="s">
        <v>332</v>
      </c>
      <c r="B28" s="4" t="s">
        <v>333</v>
      </c>
      <c r="C28" s="6" t="s">
        <v>393</v>
      </c>
      <c r="D28" s="5" t="s">
        <v>770</v>
      </c>
      <c r="E28" s="5" t="s">
        <v>195</v>
      </c>
      <c r="F28" s="5" t="s">
        <v>20</v>
      </c>
      <c r="G28" s="7" t="s">
        <v>21</v>
      </c>
      <c r="H28" s="7" t="s">
        <v>30</v>
      </c>
      <c r="I28" s="7" t="s">
        <v>26</v>
      </c>
      <c r="J28" s="8" t="s">
        <v>394</v>
      </c>
      <c r="K28" s="7"/>
      <c r="L28" s="9" t="s">
        <v>37</v>
      </c>
      <c r="M28" s="9" t="s">
        <v>37</v>
      </c>
      <c r="N28" s="9" t="s">
        <v>37</v>
      </c>
      <c r="O28" s="9" t="s">
        <v>37</v>
      </c>
    </row>
    <row r="29" spans="1:15" ht="168" x14ac:dyDescent="0.25">
      <c r="A29" s="5" t="s">
        <v>332</v>
      </c>
      <c r="B29" s="4" t="s">
        <v>333</v>
      </c>
      <c r="C29" s="6" t="s">
        <v>395</v>
      </c>
      <c r="D29" s="5" t="s">
        <v>754</v>
      </c>
      <c r="E29" s="5" t="s">
        <v>19</v>
      </c>
      <c r="F29" s="5" t="s">
        <v>20</v>
      </c>
      <c r="G29" s="7" t="s">
        <v>29</v>
      </c>
      <c r="H29" s="7" t="s">
        <v>30</v>
      </c>
      <c r="I29" s="7" t="s">
        <v>26</v>
      </c>
      <c r="J29" s="8" t="s">
        <v>396</v>
      </c>
      <c r="K29" s="7"/>
      <c r="L29" s="9" t="s">
        <v>37</v>
      </c>
      <c r="M29" s="9" t="s">
        <v>37</v>
      </c>
      <c r="N29" s="9" t="s">
        <v>37</v>
      </c>
      <c r="O29" s="9" t="s">
        <v>37</v>
      </c>
    </row>
    <row r="30" spans="1:15" ht="38.25" x14ac:dyDescent="0.25">
      <c r="A30" s="5" t="s">
        <v>332</v>
      </c>
      <c r="B30" s="4" t="s">
        <v>333</v>
      </c>
      <c r="C30" s="6" t="s">
        <v>397</v>
      </c>
      <c r="D30" s="5" t="s">
        <v>398</v>
      </c>
      <c r="E30" s="5" t="s">
        <v>336</v>
      </c>
      <c r="F30" s="5" t="s">
        <v>20</v>
      </c>
      <c r="G30" s="7" t="s">
        <v>29</v>
      </c>
      <c r="H30" s="7" t="s">
        <v>30</v>
      </c>
      <c r="I30" s="7" t="s">
        <v>26</v>
      </c>
      <c r="J30" s="8" t="s">
        <v>399</v>
      </c>
      <c r="K30" s="7"/>
      <c r="L30" s="9" t="s">
        <v>37</v>
      </c>
      <c r="M30" s="9" t="s">
        <v>37</v>
      </c>
      <c r="N30" s="9" t="s">
        <v>37</v>
      </c>
      <c r="O30" s="9" t="s">
        <v>37</v>
      </c>
    </row>
    <row r="31" spans="1:15" ht="36" x14ac:dyDescent="0.25">
      <c r="A31" s="5" t="s">
        <v>332</v>
      </c>
      <c r="B31" s="4" t="s">
        <v>333</v>
      </c>
      <c r="C31" s="6" t="s">
        <v>400</v>
      </c>
      <c r="D31" s="5" t="s">
        <v>991</v>
      </c>
      <c r="E31" s="5" t="s">
        <v>113</v>
      </c>
      <c r="F31" s="5" t="s">
        <v>75</v>
      </c>
      <c r="G31" s="7" t="s">
        <v>21</v>
      </c>
      <c r="H31" s="7" t="s">
        <v>30</v>
      </c>
      <c r="I31" s="7" t="s">
        <v>26</v>
      </c>
      <c r="J31" s="8" t="s">
        <v>401</v>
      </c>
      <c r="K31" s="7" t="s">
        <v>402</v>
      </c>
      <c r="L31" s="9" t="s">
        <v>37</v>
      </c>
      <c r="M31" s="9" t="s">
        <v>37</v>
      </c>
      <c r="N31" s="9" t="s">
        <v>37</v>
      </c>
      <c r="O31" s="9" t="s">
        <v>37</v>
      </c>
    </row>
    <row r="32" spans="1:15" ht="165.75" x14ac:dyDescent="0.25">
      <c r="A32" s="5" t="s">
        <v>332</v>
      </c>
      <c r="B32" s="4" t="s">
        <v>333</v>
      </c>
      <c r="C32" s="6" t="s">
        <v>403</v>
      </c>
      <c r="D32" s="5" t="s">
        <v>990</v>
      </c>
      <c r="E32" s="5" t="s">
        <v>113</v>
      </c>
      <c r="F32" s="5" t="s">
        <v>75</v>
      </c>
      <c r="G32" s="7" t="s">
        <v>21</v>
      </c>
      <c r="H32" s="7" t="s">
        <v>22</v>
      </c>
      <c r="I32" s="7" t="s">
        <v>26</v>
      </c>
      <c r="J32" s="8" t="s">
        <v>404</v>
      </c>
      <c r="K32" s="7" t="s">
        <v>405</v>
      </c>
      <c r="L32" s="9">
        <v>0</v>
      </c>
      <c r="M32" s="9">
        <v>1000000</v>
      </c>
      <c r="N32" s="9">
        <v>0</v>
      </c>
      <c r="O32" s="9">
        <v>1400000</v>
      </c>
    </row>
    <row r="33" spans="1:15" ht="60" x14ac:dyDescent="0.25">
      <c r="A33" s="5" t="s">
        <v>332</v>
      </c>
      <c r="B33" s="4" t="s">
        <v>333</v>
      </c>
      <c r="C33" s="6" t="s">
        <v>406</v>
      </c>
      <c r="D33" s="5" t="s">
        <v>989</v>
      </c>
      <c r="E33" s="5" t="s">
        <v>113</v>
      </c>
      <c r="F33" s="5" t="s">
        <v>75</v>
      </c>
      <c r="G33" s="7" t="s">
        <v>21</v>
      </c>
      <c r="H33" s="7" t="s">
        <v>30</v>
      </c>
      <c r="I33" s="7" t="s">
        <v>26</v>
      </c>
      <c r="J33" s="8" t="s">
        <v>407</v>
      </c>
      <c r="K33" s="7" t="s">
        <v>402</v>
      </c>
      <c r="L33" s="9" t="s">
        <v>37</v>
      </c>
      <c r="M33" s="9" t="s">
        <v>37</v>
      </c>
      <c r="N33" s="9" t="s">
        <v>37</v>
      </c>
      <c r="O33" s="9" t="s">
        <v>37</v>
      </c>
    </row>
    <row r="34" spans="1:15" ht="36" x14ac:dyDescent="0.25">
      <c r="A34" s="5" t="s">
        <v>332</v>
      </c>
      <c r="B34" s="4" t="s">
        <v>333</v>
      </c>
      <c r="C34" s="6" t="s">
        <v>408</v>
      </c>
      <c r="D34" s="5" t="s">
        <v>953</v>
      </c>
      <c r="E34" s="5" t="s">
        <v>113</v>
      </c>
      <c r="F34" s="5" t="s">
        <v>75</v>
      </c>
      <c r="G34" s="7" t="s">
        <v>21</v>
      </c>
      <c r="H34" s="7" t="s">
        <v>30</v>
      </c>
      <c r="I34" s="7" t="s">
        <v>26</v>
      </c>
      <c r="J34" s="8" t="s">
        <v>409</v>
      </c>
      <c r="K34" s="7" t="s">
        <v>402</v>
      </c>
      <c r="L34" s="9" t="s">
        <v>37</v>
      </c>
      <c r="M34" s="9" t="s">
        <v>37</v>
      </c>
      <c r="N34" s="9" t="s">
        <v>37</v>
      </c>
      <c r="O34" s="9" t="s">
        <v>37</v>
      </c>
    </row>
  </sheetData>
  <autoFilter ref="A6:O34"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AAD462EE-5BA1-4891-93BB-7611150CDDB3}"/>
    <hyperlink ref="A1" location="'Informacje ogólne'!A1" display="Informacje ogólne (link)" xr:uid="{98ADB221-2D74-4ED5-A417-F8BB283464AA}"/>
  </hyperlinks>
  <pageMargins left="0.70866141732283472" right="0.70866141732283472" top="0.74803149606299213" bottom="0.74803149606299213" header="0.31496062992125984" footer="0.31496062992125984"/>
  <pageSetup paperSize="9"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47</vt:i4>
      </vt:variant>
    </vt:vector>
  </HeadingPairs>
  <TitlesOfParts>
    <vt:vector size="47" baseType="lpstr">
      <vt:lpstr>Informacje ogólne</vt:lpstr>
      <vt:lpstr>Lista Działań</vt:lpstr>
      <vt:lpstr>1.1_CS.1(i)</vt:lpstr>
      <vt:lpstr>1.2_CS.1(ii)</vt:lpstr>
      <vt:lpstr>1.3_CS.1(iii)</vt:lpstr>
      <vt:lpstr>2.1_CS.2(i)</vt:lpstr>
      <vt:lpstr>2.2.ZIT_CS.2(i)</vt:lpstr>
      <vt:lpstr>2.3_CS.2(ii)</vt:lpstr>
      <vt:lpstr>2.4_CS.2(iv)</vt:lpstr>
      <vt:lpstr>2.5_CS.2(v)</vt:lpstr>
      <vt:lpstr>2.6_CS.2(vi)</vt:lpstr>
      <vt:lpstr>2.7_CS.2(vii)</vt:lpstr>
      <vt:lpstr>3.1_CS.2(viii)</vt:lpstr>
      <vt:lpstr>3.2.ZIT_CS.2(viii)</vt:lpstr>
      <vt:lpstr>4.1_CS.3(ii)</vt:lpstr>
      <vt:lpstr>5.1_CS.4(ii)</vt:lpstr>
      <vt:lpstr>5.2.ZIT_CS.4(ii)</vt:lpstr>
      <vt:lpstr>5.3_CS.4(ii)</vt:lpstr>
      <vt:lpstr>5.4.ZIT_CS.4(ii)</vt:lpstr>
      <vt:lpstr>5.5_CS.4(iii)</vt:lpstr>
      <vt:lpstr>5.6_CS.4(v)</vt:lpstr>
      <vt:lpstr>5.7_CS.4(vi)</vt:lpstr>
      <vt:lpstr>6.1_CS.4(a)</vt:lpstr>
      <vt:lpstr>6.2_CS.4(a)</vt:lpstr>
      <vt:lpstr>6.3_CS.4(b)</vt:lpstr>
      <vt:lpstr>6.4_CS.4(c)</vt:lpstr>
      <vt:lpstr>6.5_CS.4(d)</vt:lpstr>
      <vt:lpstr>6.6_CS.4(d)</vt:lpstr>
      <vt:lpstr>7.1_CS.4(f)</vt:lpstr>
      <vt:lpstr>7.2_CS.4(f)</vt:lpstr>
      <vt:lpstr>7.3.ZIT_CS.4(f)</vt:lpstr>
      <vt:lpstr>7.4_CS.4(g)</vt:lpstr>
      <vt:lpstr>7.5_CS.4(g)</vt:lpstr>
      <vt:lpstr>8.1_CS.4(h)</vt:lpstr>
      <vt:lpstr>8.2_CS.4(h)</vt:lpstr>
      <vt:lpstr>8.3_CS.4(h)</vt:lpstr>
      <vt:lpstr>8.4_CS.4(i)</vt:lpstr>
      <vt:lpstr>8.5_CS.4(k)</vt:lpstr>
      <vt:lpstr>8.6_CS.4(l)</vt:lpstr>
      <vt:lpstr>8.7_CS.4(l)</vt:lpstr>
      <vt:lpstr>8.8_CS.4(l)</vt:lpstr>
      <vt:lpstr>9.1_CS.5(i)</vt:lpstr>
      <vt:lpstr>9.2_CS.5(ii)</vt:lpstr>
      <vt:lpstr>9.3_CS.(5(i).5(ii)</vt:lpstr>
      <vt:lpstr>9.4.ZIT_CS.(5(i)</vt:lpstr>
      <vt:lpstr>RCO074_Ludność ZIT.i.MSIT</vt:lpstr>
      <vt:lpstr>LWS_FEM.2021-2027</vt:lpstr>
    </vt:vector>
  </TitlesOfParts>
  <Company>UMWM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Wskaźniki SZOP.FEMA</dc:title>
  <dc:creator>Wiśniewski Michał</dc:creator>
  <cp:lastModifiedBy>Wiśniewski Michał</cp:lastModifiedBy>
  <cp:lastPrinted>2024-01-05T09:50:39Z</cp:lastPrinted>
  <dcterms:created xsi:type="dcterms:W3CDTF">2023-06-05T07:41:17Z</dcterms:created>
  <dcterms:modified xsi:type="dcterms:W3CDTF">2024-09-16T09:04:20Z</dcterms:modified>
</cp:coreProperties>
</file>