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bookViews>
    <workbookView xWindow="10590" yWindow="2715" windowWidth="16935" windowHeight="8610"/>
  </bookViews>
  <sheets>
    <sheet name="Zał.nr 1 2.5 (008) RMR" sheetId="4" r:id="rId1"/>
    <sheet name="Rewitalizacja" sheetId="3" state="hidden" r:id="rId2"/>
  </sheets>
  <definedNames>
    <definedName name="_xlnm._FilterDatabase" localSheetId="0" hidden="1">'Zał.nr 1 2.5 (008) RMR'!$A$3:$N$7</definedName>
    <definedName name="kurs" localSheetId="0">'Zał.nr 1 2.5 (008) RMR'!$E$72</definedName>
    <definedName name="kurs">#REF!</definedName>
    <definedName name="_xlnm.Print_Area" localSheetId="0">'Zał.nr 1 2.5 (008) RMR'!$A$1:$N$7</definedName>
    <definedName name="rewitalizacja">Rewitalizacja!$A$1:$A$17</definedName>
    <definedName name="_xlnm.Print_Titles" localSheetId="0">'Zał.nr 1 2.5 (008) RMR'!$3:$3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H6" i="4"/>
  <c r="I6" i="4"/>
  <c r="J6" i="4"/>
  <c r="F6" i="4"/>
</calcChain>
</file>

<file path=xl/sharedStrings.xml><?xml version="1.0" encoding="utf-8"?>
<sst xmlns="http://schemas.openxmlformats.org/spreadsheetml/2006/main" count="63" uniqueCount="53">
  <si>
    <t>Lp.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</si>
  <si>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</si>
  <si>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</si>
  <si>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</si>
  <si>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</si>
  <si>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</si>
  <si>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</si>
  <si>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</si>
  <si>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</si>
  <si>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</si>
  <si>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</si>
  <si>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</si>
  <si>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</si>
  <si>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</si>
  <si>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</si>
  <si>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</si>
  <si>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</si>
  <si>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</si>
  <si>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</si>
  <si>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</si>
  <si>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</si>
  <si>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</si>
  <si>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</si>
  <si>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</si>
  <si>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</si>
  <si>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</si>
  <si>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</si>
  <si>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</si>
  <si>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</si>
  <si>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</si>
  <si>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</si>
  <si>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</si>
  <si>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</si>
  <si>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</si>
  <si>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</si>
  <si>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</si>
  <si>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</si>
  <si>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</si>
  <si>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</si>
  <si>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</si>
  <si>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Nie dotyczy</t>
  </si>
  <si>
    <t>Numer FEMA</t>
  </si>
  <si>
    <t>Instytucja Organizująca Nabór/ Instytucja prowadząca nabór</t>
  </si>
  <si>
    <t xml:space="preserve">Wynik oceny projektu </t>
  </si>
  <si>
    <t>Projekty skierowane do dofinansowania w sposób konkurencyjny w ramach Funduszy Europejskich dla Mazowsza 2021-2027</t>
  </si>
  <si>
    <t>Brak danych</t>
  </si>
  <si>
    <t xml:space="preserve">Wnioskowane dofinansowanie (BP) </t>
  </si>
  <si>
    <t>FEMA.02.05-IP.01-01KO/23</t>
  </si>
  <si>
    <t>Budowa kanalizacji sanitarnej dla rejonu wsi Stara Wieś - Etap III</t>
  </si>
  <si>
    <t>Gmina Nadarzyn</t>
  </si>
  <si>
    <t>Wyniki oceny projektów, złożonych w ramach naboru FEMA.02.05-IP.01-008/23, Priorytet II „Fundusze Europejskie na zielony rozwój Mazowsza” dla Działania 2.5 „Gospodarka wodno-ściekowa”, Typ projektów: „Porządkowanie gospodarki wodno-kanalizacyjnej” Funduszy Europejskich dla Mazowsza 2021-2027 - Region Warszawski Stołeczny</t>
  </si>
  <si>
    <t>Komentarz</t>
  </si>
  <si>
    <t>Procent maksymalnej liczby punktów możliwych do uzyskania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</si>
</sst>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39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49" fontId="18" fillId="33" borderId="13" xfId="0" applyNumberFormat="1" applyFont="1" applyFill="1" applyBorder="1" applyAlignment="1">
      <alignment horizontal="center" vertical="center"/>
    </xf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44" fontId="18" fillId="0" borderId="10" xfId="0" applyNumberFormat="1" applyFont="1" applyFill="1" applyBorder="1" applyAlignment="1">
      <alignment vertical="center"/>
    </xf>
    <xf numFmtId="165" fontId="18" fillId="0" borderId="10" xfId="0" applyNumberFormat="1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jewska Monika" id="{F14F654F-114E-4AC8-9610-B85E685474E8}" userId="S::monika.gajewska@mazovia.pl::000b0967-140a-4c98-a055-fe8a312e2efa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9-18T11:08:23.58" personId="{F14F654F-114E-4AC8-9610-B85E685474E8}" id="{B56F1E38-DF9A-4870-86F1-26B37361568B}">
    <text xml:space="preserve">Prosze w nazwie załącznika dopisac RMR czy RWS  </text>
  </threadedComment>
  <threadedComment ref="G7" dT="2023-09-18T11:27:47.85" personId="{F14F654F-114E-4AC8-9610-B85E685474E8}" id="{94E0A0A7-B7ED-498E-AFED-96ECFDB92427}">
    <text>Inna kwota w CST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tabSelected="1" view="pageBreakPreview" zoomScale="70" zoomScaleNormal="70" zoomScaleSheetLayoutView="70" workbookViewId="0">
      <selection sqref="A1:N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8.625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73.5" customHeight="1">
      <c r="A1" s="35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1"/>
    </row>
    <row r="2" spans="1:17" ht="36" customHeight="1">
      <c r="A2" s="38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</row>
    <row r="3" spans="1:17" ht="89.25" customHeight="1">
      <c r="A3" s="7" t="s">
        <v>0</v>
      </c>
      <c r="B3" s="7" t="s">
        <v>42</v>
      </c>
      <c r="C3" s="7" t="s">
        <v>41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46</v>
      </c>
      <c r="K3" s="7" t="s">
        <v>43</v>
      </c>
      <c r="L3" s="8" t="s">
        <v>52</v>
      </c>
      <c r="M3" s="8" t="s">
        <v>7</v>
      </c>
      <c r="N3" s="7" t="s">
        <v>51</v>
      </c>
      <c r="O3" s="1"/>
    </row>
    <row r="4" spans="1:17" ht="36.75" customHeight="1">
      <c r="A4" s="9" t="s">
        <v>8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17</v>
      </c>
      <c r="K4" s="13" t="s">
        <v>18</v>
      </c>
      <c r="L4" s="11" t="s">
        <v>19</v>
      </c>
      <c r="M4" s="11" t="s">
        <v>20</v>
      </c>
      <c r="N4" s="11" t="s">
        <v>21</v>
      </c>
    </row>
    <row r="5" spans="1:17" ht="57.75" customHeight="1">
      <c r="A5" s="28" t="s">
        <v>8</v>
      </c>
      <c r="B5" s="29" t="s">
        <v>22</v>
      </c>
      <c r="C5" s="30" t="s">
        <v>47</v>
      </c>
      <c r="D5" s="31" t="s">
        <v>48</v>
      </c>
      <c r="E5" s="31" t="s">
        <v>49</v>
      </c>
      <c r="F5" s="32">
        <v>24715092.91</v>
      </c>
      <c r="G5" s="32">
        <v>20093571.460000001</v>
      </c>
      <c r="H5" s="33">
        <v>10046785.720000001</v>
      </c>
      <c r="I5" s="32">
        <v>10046785.720000001</v>
      </c>
      <c r="J5" s="33">
        <v>0</v>
      </c>
      <c r="K5" s="34">
        <v>1</v>
      </c>
      <c r="L5" s="6" t="s">
        <v>40</v>
      </c>
      <c r="M5" s="34">
        <v>65</v>
      </c>
      <c r="N5" s="26" t="s">
        <v>45</v>
      </c>
      <c r="O5" s="10"/>
      <c r="Q5" s="5"/>
    </row>
    <row r="6" spans="1:17" ht="48" customHeight="1">
      <c r="A6" s="25" t="s">
        <v>45</v>
      </c>
      <c r="B6" s="25" t="s">
        <v>45</v>
      </c>
      <c r="C6" s="25" t="s">
        <v>45</v>
      </c>
      <c r="D6" s="25" t="s">
        <v>45</v>
      </c>
      <c r="E6" s="25" t="s">
        <v>45</v>
      </c>
      <c r="F6" s="14">
        <f>SUM(F5:F5)</f>
        <v>24715092.91</v>
      </c>
      <c r="G6" s="14">
        <f>SUM(G5:G5)</f>
        <v>20093571.460000001</v>
      </c>
      <c r="H6" s="14">
        <f>SUM(H5:H5)</f>
        <v>10046785.720000001</v>
      </c>
      <c r="I6" s="14">
        <f>SUM(I5:I5)</f>
        <v>10046785.720000001</v>
      </c>
      <c r="J6" s="12">
        <f>SUM(J5:J5)</f>
        <v>0</v>
      </c>
      <c r="K6" s="24" t="s">
        <v>45</v>
      </c>
      <c r="L6" s="26" t="s">
        <v>45</v>
      </c>
      <c r="M6" s="27" t="s">
        <v>45</v>
      </c>
      <c r="N6" s="26" t="s">
        <v>45</v>
      </c>
      <c r="O6" s="10"/>
      <c r="Q6" s="5"/>
    </row>
    <row r="7" spans="1:17" ht="46.5" customHeight="1">
      <c r="B7" s="17"/>
      <c r="C7" s="16"/>
      <c r="D7" s="17"/>
      <c r="E7" s="18"/>
      <c r="F7" s="19"/>
      <c r="G7" s="19"/>
      <c r="H7" s="20"/>
      <c r="I7" s="19"/>
      <c r="J7" s="20"/>
      <c r="K7" s="21"/>
      <c r="L7" s="21"/>
      <c r="M7" s="22"/>
      <c r="N7" s="23"/>
      <c r="Q7" s="5"/>
    </row>
    <row r="8" spans="1:17" ht="53.25" hidden="1" customHeight="1"/>
    <row r="9" spans="1:17" ht="67.5" hidden="1" customHeight="1"/>
    <row r="10" spans="1:17" ht="47.25" hidden="1" customHeight="1"/>
    <row r="11" spans="1:17" ht="51" hidden="1" customHeight="1"/>
    <row r="12" spans="1:17" ht="45.75" hidden="1" customHeight="1"/>
    <row r="13" spans="1:17" ht="47.25" hidden="1" customHeight="1"/>
  </sheetData>
  <autoFilter ref="A3:N7"/>
  <mergeCells count="2">
    <mergeCell ref="A1:N1"/>
    <mergeCell ref="A2:N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5" t="s">
        <v>23</v>
      </c>
    </row>
    <row r="2" spans="1:1">
      <c r="A2" s="15" t="s">
        <v>24</v>
      </c>
    </row>
    <row r="3" spans="1:1">
      <c r="A3" s="15" t="s">
        <v>25</v>
      </c>
    </row>
    <row r="4" spans="1:1">
      <c r="A4" s="15" t="s">
        <v>26</v>
      </c>
    </row>
    <row r="5" spans="1:1">
      <c r="A5" s="15" t="s">
        <v>27</v>
      </c>
    </row>
    <row r="6" spans="1:1">
      <c r="A6" s="15" t="s">
        <v>28</v>
      </c>
    </row>
    <row r="7" spans="1:1">
      <c r="A7" s="15" t="s">
        <v>29</v>
      </c>
    </row>
    <row r="8" spans="1:1">
      <c r="A8" s="15" t="s">
        <v>30</v>
      </c>
    </row>
    <row r="9" spans="1:1">
      <c r="A9" s="15" t="s">
        <v>31</v>
      </c>
    </row>
    <row r="10" spans="1:1">
      <c r="A10" s="15" t="s">
        <v>32</v>
      </c>
    </row>
    <row r="11" spans="1:1">
      <c r="A11" s="15" t="s">
        <v>33</v>
      </c>
    </row>
    <row r="12" spans="1:1">
      <c r="A12" s="15" t="s">
        <v>34</v>
      </c>
    </row>
    <row r="13" spans="1:1">
      <c r="A13" s="15" t="s">
        <v>35</v>
      </c>
    </row>
    <row r="14" spans="1:1">
      <c r="A14" s="15" t="s">
        <v>36</v>
      </c>
    </row>
    <row r="15" spans="1:1">
      <c r="A15" s="15" t="s">
        <v>37</v>
      </c>
    </row>
    <row r="16" spans="1:1">
      <c r="A16" s="15" t="s">
        <v>38</v>
      </c>
    </row>
    <row r="17" spans="1:1">
      <c r="A17" t="s">
        <v>39</v>
      </c>
    </row>
  </sheetData>
  <sortState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609097-1675-4AC8-8528-E532191DA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13e258df-16cb-4507-b678-b498e48e58c8"/>
    <ds:schemaRef ds:uri="http://purl.org/dc/elements/1.1/"/>
    <ds:schemaRef ds:uri="153e0a85-a7de-4c25-b915-33607e7cdfc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Zał.nr 1 2.5 (008) RMR</vt:lpstr>
      <vt:lpstr>Rewitalizacja</vt:lpstr>
      <vt:lpstr>'Zał.nr 1 2.5 (008) RMR'!kurs</vt:lpstr>
      <vt:lpstr>'Zał.nr 1 2.5 (008) RMR'!Obszar_wydruku</vt:lpstr>
      <vt:lpstr>rewitalizacja</vt:lpstr>
      <vt:lpstr>'Zał.nr 1 2.5 (008)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2024-02-14T10:26:58Z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</Properties>
</file>